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 tabRatio="769"/>
  </bookViews>
  <sheets>
    <sheet name="Приложение 1" sheetId="11" r:id="rId1"/>
  </sheets>
  <externalReferences>
    <externalReference r:id="rId2"/>
  </externalReferences>
  <definedNames>
    <definedName name="_xlnm._FilterDatabase" localSheetId="0" hidden="1">'Приложение 1'!$A$6:$I$18</definedName>
    <definedName name="_xlnm.Print_Titles" localSheetId="0">'Приложение 1'!$9:$9</definedName>
    <definedName name="_xlnm.Print_Area" localSheetId="0">'Приложение 1'!$A$1:$I$74</definedName>
  </definedNames>
  <calcPr calcId="124519"/>
</workbook>
</file>

<file path=xl/calcChain.xml><?xml version="1.0" encoding="utf-8"?>
<calcChain xmlns="http://schemas.openxmlformats.org/spreadsheetml/2006/main">
  <c r="I27" i="11"/>
  <c r="I25"/>
  <c r="A22" l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21"/>
  <c r="I16"/>
</calcChain>
</file>

<file path=xl/sharedStrings.xml><?xml version="1.0" encoding="utf-8"?>
<sst xmlns="http://schemas.openxmlformats.org/spreadsheetml/2006/main" count="380" uniqueCount="251">
  <si>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</si>
  <si>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</si>
  <si>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</si>
  <si>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</si>
  <si>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</si>
  <si>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</si>
  <si>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</si>
  <si>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>Территория, на которой осуществляется деятельность (наименование муниципального образования)</t>
  </si>
  <si>
    <r>
      <t xml:space="preserve">Суммарный объем </t>
    </r>
    <r>
      <rPr>
        <b/>
        <sz val="14"/>
        <color indexed="8"/>
        <rFont val="Liberation Serif"/>
        <family val="1"/>
        <charset val="204"/>
      </rPr>
      <t>бюджетного</t>
    </r>
    <r>
      <rPr>
        <sz val="14"/>
        <color indexed="8"/>
        <rFont val="Liberation Serif"/>
        <family val="1"/>
        <charset val="204"/>
      </rPr>
      <t xml:space="preserve"> финансирования хозяйствующего субъекта             (тыс. рублей)</t>
    </r>
  </si>
  <si>
    <t>Предприятия</t>
  </si>
  <si>
    <t>Учреждения</t>
  </si>
  <si>
    <t>Приложение к письму</t>
  </si>
  <si>
    <t>от ____________№ ___________</t>
  </si>
  <si>
    <t xml:space="preserve">Общества с ограниченной ответственностью </t>
  </si>
  <si>
    <t xml:space="preserve">Общество с ограниченной ответственностью "Трансинформ" </t>
  </si>
  <si>
    <t>ИНН 6681009322
ОГРН 1176658114225</t>
  </si>
  <si>
    <t>05.12.2017/
24.11.2025</t>
  </si>
  <si>
    <t>Основной вид деятельности (ОКВЭД): 61.10 Деятельность в области связи на базе проводных технологий
Дополнительный вид деятельности (ОКВЭД):
18.14 - Деятельность брошюровочно- переплетная и отделочная и сопутствующие услуги
33.12 - Ремонт машин и оборудования
42.22.2 - Строительство местных линий электропередачи и связи
43.21 - Производство электромонтажных работ
43.29 - Производство прочих строительно-монтажных работ
47.19 - Торговля розничная прочая в неспециализированных магазинах
49.32 - Деятельность легкового такси и арендованных легковых автомобилей с водителем
49.42 - Предоставление услуг по перевозкам
53.20.3 - Деятельность курьерская
58.13 - Издание газет
59.11 - Производство кинофильмов, видеофильмов и телевизионных программ
59.13 - Деятельность по распространению кинофильмов, видеофильмов и телевизионных программ
60.10 - Деятельность в области радиовещания
60.20 - Деятельность в области телевизионного вещания
61.10.4 - Деятельность в области документальной электросвязи
61.10.5 - Деятельность по трансляции телерадиоканалов по сетям кабельного телерадиовещания
61.10.9 - Деятельность в области связи на базе проводных технологий прочая
61.20.4 - Деятельность по предоставлению услуг связи для целей открытого эфирного вещания
61.20.5 - Деятельность по предоставлению услуг цифрового телерадиовещания на базе беспроводных технологий
62.01 - Разработка компьютерного программного обеспечения
62.02 - Деятельность консультативная и работы в области компьютерных технологий
62.03 - Деятельность по управлению компьютерным оборудованием
62.09 - Деятельность, связанная с использованием вычислительной техники и информационных технологий, прочая
66.19.62 - Деятельность платежных субагентов по приему платежей физических лиц
68.20.2 - Аренда и управление собственным или арендованным нежилым недвижимым имуществом
73.12 - Представление в средствах массовой информации
74.10 - Деятельность специализированная в области дизайна
74.20 - Деятельность в области фотографии
77.29.1 - Прокат телевизоров, радиоприемников, устройств видеозаписи, аудиозаписи и подобного оборудования
77.39.24 - Аренда и лизинг профессиональной радио- и телевизионной аппаратуры и аппаратуры связи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93.29 - Деятельность по организации отдыха и развлечений прочая
95.11 - Ремонт компьютеров и периферийного компьютерного оборудования
95.12 - Ремонт коммуникационного оборудования
95.21 - Ремонт электронной бытовой техники
95.29.4 - Ремонт металлоизделий бытового и хозяйственного назначения
96.09 - Предоставление прочих персональных услуг, не включенных в другие группировки</t>
  </si>
  <si>
    <t>Городской округ "Город Лесной" в лице администрации городского округа "Город Лесной"</t>
  </si>
  <si>
    <t xml:space="preserve">Городской округ "Город Лесной" </t>
  </si>
  <si>
    <t>Общество с ограниченной ответственностью "Самоцвет"</t>
  </si>
  <si>
    <t>ИНН  6681009643
ОГРН 1186658026334</t>
  </si>
  <si>
    <t>03.04.2018/     18.10.2018, 21.04.2025,                                    13.11.2025</t>
  </si>
  <si>
    <t>Основной вид деятельности (ОКВЭД): 56.10 Деятельность ресторанов и услуги по доставке продуктов питания
Дополнительный вид деятельности (ОКВЭД):
56.10.1 - Деятельность ресторанов и кафе с полным ресторанным обслуживанием, кафетериев, ресторанов быстрого питания и самообслуживания</t>
  </si>
  <si>
    <t>ИНН 6617031360
ОГРН 1246600049970</t>
  </si>
  <si>
    <t>22.10.2024/       15.05.2025, 18.11.2025</t>
  </si>
  <si>
    <t>Основной вид деятельности (ОКВЭД): 47.73 Торговля розничная лекарственными средствами в специализированных магазинах (аптеках)
Дополнительный вид деятельности (ОКВЭД):
21.20 - Производство лекарственных препаратов и материалов, применяемых в медицинских целях и ветеринарии                                                            46.46 - Торговля оптовая фармацевтической продукцией                                                                    47.29 - Торговля розничная прочими пищевыми продуктами в специализированных магазинах                              47.74 - Торговля розничная изделиями, применяемыми в медицинских целях, ортопедическими изделиями в специализированных магазинах                                                                        47.75 - Торговля розничная косметическими и товарами личной гигиены в специализированных магазинах                                                                          47.78 - Торговля розничная прочая в специализированных магазинах                                            68.20 - Аренда и управление собственным или арендованным недвижимым имуществом                                       77.29 - Прокат и аренда прочих предметов личного пользования и хозяйственно-бытового назначения</t>
  </si>
  <si>
    <t>ИНН 6617031592
ОГРН 1246600058781</t>
  </si>
  <si>
    <t>12.12.2024/  16.04.2025, 18.11.2025</t>
  </si>
  <si>
    <t>Основной вид деятельности (ОКВЭД): 33.12 Ремонт машин и оборудования
Дополнительный вид деятельности (ОКВЭД):
33.14 - Ремонт электрического оборудования
33.20 - Монтаж промышленных машин и оборудования
43.21 - Производство электромонтажных работ
43.22 - Производство санитарно-технических работ, монтаж отопительных систем и систем кондиционирования воздуха
43.29 - Производство прочих строительно-монтажных работ
43.31 - Производство штукатурных работ
43.32 - Работы столярные и плотничные
43.33 - Работы по устройству покрытий полов и облицовке стен
43.34 - Производство малярных и стекольных работ</t>
  </si>
  <si>
    <t>Акционерное общество</t>
  </si>
  <si>
    <t>ИНН  6617031602
ОГРН 1246600058792</t>
  </si>
  <si>
    <t>12.12.2024/    20.11.2025</t>
  </si>
  <si>
    <t>Основной вид деятельности (ОКВЭД): 68.32.1 Управление эксплуатацией жилого фонда за вознаграждение или на договорной основе
Дополнительный вид деятельности (ОКВЭД):
33.14 - Ремонт электрического оборудования
35.11 - Производство электроэнергии
35.12 - Передача электроэнергии и технологическое присоединение к распределительным электросетям
35.13 - Распределение электроэнергии
35.30 - Производство, передача и распределение пара и горячей воды; кондиционирование воздуха
35.30.2 - Передача пара и горячей воды (тепловой энергии)
35.30.3 - Распределение пара и горячей воды (тепловой энергии)
35.30.5 - Обеспечение работоспособности тепловых сетей
36.00.1 - Забор и очистка воды для питьевых и промышленных нужд
36.00.2 - Распределение воды для питьевых и промышленных нужд
37.00 - Сбор и обработка сточных вод
38.11 - Сбор неопасных отходов
38.12 - Сбор опасных отходов
38.21 - Обработка и утилизация неопасных отходов
38.22 - Обработка и утилизация опасных отходов
38.31 - Демонтаж техники, не подлежащей восстановлению
38.32 - Утилизация отсортированных материалов
38.32.1 - Сортировка материалов для дальнейшего использования
38.32.11 - Сортировка металлических материалов для дальнейшего использования
38.32.12 - Сортировка неметаллических материалов для дальнейшего использования
38.32.2 - Обработка (переработка) лома и отходов драгоценных металлов
38.32.3 - Заготовка, хранение, переработка и реализация лома и отходов черных металлов
38.32.4 - Заготовка, хранение, переработка и реализация лома и отходов цветных металлов
38.32.41 - Заготовка, хранение, переработка и реализация лома и отходов металлов, содержащих медь
38.32.42 - Заготовка, хранение, переработка и реализация лома и отходов металлов, содержащих никель
38.32.43 - Заготовка, хранение, переработка и реализация лома и отходов металлов, содержащих алюминий
38.32.49 - Заготовка, хранение, переработка и реализация лома и отходов, содержащих прочие цветные металлы
38.32.5 - Утилизация вторичных неметаллических ресурсов во вторичное сырье
38.32.51 - Утилизация отходов и лома стекла во вторичное сырье
38.32.52 - Утилизация отходов бумаги и картона во вторичное сырье
38.32.53 - Утилизация отходов и лома пластмасс во вторичное сырье
38.32.54 - Утилизация отходов резины во вторичное сырье
38.32.55 - Утилизация отходов текстильных материалов во вторичное сырье
38.32.59 - Утилизация прочих вторичных неметаллических ресурсов во вторичное сырье
42.21 - Строительство инженерных коммуникаций для водоснабжения и водоотведения, газоснабжения
42.22.1 - Строительство междугородних линий электропередачи и связи
42.22.2 - Строительство местных линий электропередачи и связи
43.11 - Разборка и снос зданий
43.12.3 - Производство земляных работ
43.21 - Производство электромонтажных работ
43.22 - Производство санитарно-технических работ, монтаж отопительных систем и систем кондиционирования воздуха
43.29 - Производство прочих строительно-монтажных работ
43.31 - Производство штукатурных работ
43.32 - Работы столярные и плотничные
43.32.1 - Установка дверей (кроме автоматических и вращающихся), окон, дверных и оконных рам из дерева или прочих материалов
43.32.3 - Производство работ по внутренней отделке зданий (включая потолки, раздвижные и съемные перегородки и т.д.)
43.33 - Работы по устройству покрытий полов и облицовке стен
43.34 - Производство малярных и стекольных работ
43.39 - Производство прочих отделочных и завершающих работ
43.91 - Производство кровельных работ
43.99 - Работы строительные специализированные прочие, не включенные в другие группировки
43.99.1 - Работы гидроизоляционные
43.99.2 - Работы по установке строительных лесов и подмостей
43.99.3 - Работы свайные и работы по строительству фундаментов
43.99.4 - Работы бетонные и железобетонные
43.99.5 - Работы по монтажу стальных строительных конструкций
43.99.6 - Работы каменные и кирпичные
43.99.9 - Работы строительные специализированные, не включенные в другие группировки
46.76 - Торговля оптовая прочими промежуточными продуктами
49.41.1 - Перевозка грузов специализированными автотранспортными средствами
49.41.2 - Перевозка грузов неспециализированными автотранспортными средствами
52.21.24 - Деятельность стоянок для транспортных средств
52.29 - Деятельность вспомогательная прочая, связанная с перевозками
68.20.2 - Аренда и управление собственным или арендованным нежилым недвижимым имуществом
68.32 - Управление недвижимым имуществом за вознаграждение или на договорной основе
68.32.2 - Управление эксплуатацией нежилого фонда за вознаграждение или на договорной основе
71.11 - Деятельность в области архитектуры
71.12.5 - Деятельность в области гидрометеорологии и смежных с ней областях, мониторинга состояния окружающей среды, ее загрязнения
71.12.6 - Деятельность в области технического регулирования, стандартизации, метрологии, аккредитации, каталогизации продукции
71.20.9 - Деятельность по техническому контролю, испытаниям и анализу прочая
77.11 - Аренда и лизинг легковых автомобилей и легких автотранспортных средств
77.32 - Аренда и лизинг строительных машин и оборудования
77.39.27 - Аренда и лизинг торгового оборудования
81.10 - Деятельность по комплексному обслуживанию помещений
81.22 - Деятельность по чистке и уборке жилых зданий и нежилых помещений прочая
81.29 - Деятельность по чистке и уборке прочая
81.29.1 - Дезинфекция, дезинсекция, дератизация зданий, промышленного оборудования
81.29.2 - Подметание улиц и уборка снега
81.29.9 - Деятельность по чистке и уборке прочая, не включенная в другие группировки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82.99 - Деятельность по предоставлению прочих вспомогательных услуг для бизнеса, не включенная в другие группировки
86.90.9 - Деятельность в области медицины прочая, не включенная в другие группировки</t>
  </si>
  <si>
    <t>Муниципальное унитарное предприятие "Комбинат благоустройства"</t>
  </si>
  <si>
    <t>ИНН  6630000138 
ОГРН 1026601767994</t>
  </si>
  <si>
    <t>27.06.1991/      18.06.2008</t>
  </si>
  <si>
    <t>Основной вид деятельности (ОКВЭД): 38.1 Сбор отходов
Дополнительный вид деятельности (ОКВЭД): 01.13 - Выращивание овощей, бахчевых, корнеплодных и клубнеплодных культур, грибов и трюфелей
01.19.2 - Цветоводство
01.25 - Выращивание прочих плодовых деревьев, кустарников и орехов
01.30 - Выращивание рассады
01.61 - Предоставление услуг в области растениеводства
08.12 - Разработка гравийных и песчаных карьеров, добыча глины и каолина
23.63 - Производство товарного бетона
23.64 - Производство сухих бетонных смесей
23.70.2 - Резка, обработка и отделка камня для памятников
23.99.3 - Производство битуминозных смесей на основе природного асфальта или битума, нефтяного битума, минеральных смол или их пеков
25.12 - Производство металлических дверей и окон
25.62 - Обработка металлических изделий механическая
25.91 - Производство металлических бочек и аналогичных емкостей
25.99.29 - Производство прочих изделий из недрагоценных металлов, не включенных в другие группировки
29.20 - Производство кузовов для автотранспортных средств; производство прицепов и полуприцепов
29.20.5 - Производство грузовых контейнеров
33.14 - Ремонт электрического оборудования
33.20 - Монтаж промышленных машин и оборудования
37.00 - Сбор и обработка сточных вод
42.11 - Строительство автомобильных дорог и автомагистралей
42.12 - Строительство железных дорог и метро
42.21 - Строительство инженерных коммуникаций для водоснабжения и водоотведения, газоснабжения
42.22.2 - Строительство местных линий электропередачи и связи
43.12.3 - Производство земляных работ
43.22 - Производство санитарно-технических работ, монтаж отопительных систем и систем кондиционирования воздуха
43.29 - Производство прочих строительно-монтажных работ
43.31 - Производство штукатурных работ
43.32 - Работы столярные и плотничные
43.33 - Работы по устройству покрытий полов и облицовке стен
43.34 - Производство малярных и стекольных работ
43.99.4 - Работы бетонные и железобетонные
43.99.5 - Работы по монтажу стальных строительных конструкций
45.20 - Техническое обслуживание и ремонт автотранспортных средств
46.22 - Торговля оптовая цветами и растениями
47.1 - Торговля розничная в неспециализированных магазинах
47.21 - Торговля розничная фруктами и овощами в специализированных магазинах
47.7 - Торговля розничная прочими товарами в специализированных магазинах
47.78.3 - Торговля розничная сувенирами, изделиями народных художественных промыслов
47.78.4 - Торговля розничная предметами культового и религиозного назначения, похоронными принадлежностями в специализированных магазинах
49.3 - Деятельность прочего сухопутного пассажирского транспорта
52.21.2 - Деятельность вспомогательная, связанная с автомобильным транспортом
52.21.24 - Деятельность стоянок для транспортных средств
71.20.5 - Технический осмотр автотранспортных средств
81.29.9 - Деятельность по чистке и уборке прочая, не включенная в другие группировки
96.02 - Предоставление услуг парикмахерскими и салонами красоты
96.03 - Организация похорон и представление связанных с ними услуг
96.04 - Деятельность физкультурно- оздоровительная
96.09 - Предоставление прочих персональных услуг, не включенных в другие группировки</t>
  </si>
  <si>
    <t>Администрация городского округа "Город Лесной" в лице муниципального казенного учреждения "Комитет по управлению имуществом администрации городского округа "Город Лесной"</t>
  </si>
  <si>
    <t>Процесс банкротства</t>
  </si>
  <si>
    <t>Муниципальное казенное учреждение "Комитет по управлению имуществом администрации городского округа "Город Лесной"0660033 от  05.06.2000</t>
  </si>
  <si>
    <t>ИНН 663001702
ОГРН 1026601768555</t>
  </si>
  <si>
    <t>11.07.1991/ 16.10.2024</t>
  </si>
  <si>
    <t>Основной вид деятельности (ОКВЭД): 84.11.3 Деятельность органов местного самоуправления по управлению вопросами общего характера</t>
  </si>
  <si>
    <t xml:space="preserve">Администрация городского округа "Город Лесной" </t>
  </si>
  <si>
    <t>Муниципальное  казенное учреждение "Имущественное казначейство" 066003 от 30.08.2007г.</t>
  </si>
  <si>
    <t>ИНН 6630011683
ОГРН 1076630000424</t>
  </si>
  <si>
    <t>16.05.2007/ 21.05.2019</t>
  </si>
  <si>
    <t>Основной вид деятельности (ОКВЭД): 68.32 Управление недвижимым имуществом за вознаграждение или на договорной основе
Дополнительный вид деятельности (ОКВЭД):
68.10.1 - Подготовка к продаже собственного недвижимого имущества
68.20 - Аренда и управление собственным или арендованным недвижимым имуществом
68.32.1 - Управление эксплуатацией жилого фонда за вознаграждение или на договорной основе
68.32.2 - Управление эксплуатацией нежилого фонда за вознаграждение или на договорной основе
69.20 - Деятельность по оказанию услуг в области бухгалтерского учета, по проведению финансового аудита, по налоговому консультированию</t>
  </si>
  <si>
    <t xml:space="preserve">Муниципальное казенное учреждение "Аварийно-спасательная служба"      </t>
  </si>
  <si>
    <t>ИНН 6630012380
ОГРН 1086630000291</t>
  </si>
  <si>
    <t>05.06.2008/ 13.05.2019</t>
  </si>
  <si>
    <t>Основной вид деятельности (ОКВЭД): 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
Дополнительный вид деятельности (ОКВЭД):
42.91.5 - Производство подводных работ, включая водолазные
84.25.9 - Деятельность по обеспечению безопасности в чрезвычайных ситуациях прочая</t>
  </si>
  <si>
    <t xml:space="preserve">Муниципальное казенное учреждение "Обеспечение деятельности органов местного самоуправления городского округа" Город Лесной" </t>
  </si>
  <si>
    <t>ИНН 6630014130
ОГРН 1116630000277</t>
  </si>
  <si>
    <t>29.09.2011/ 26.08.2019</t>
  </si>
  <si>
    <t>Основной вид деятельности (ОКВЭД): 49.39 Деятельность прочего сухопутного пассажирского транспорта, не включенная в другие группировки
Дополнительный вид деятельности (ОКВЭД):
45.2 - Техническое обслуживание и ремонт автотранспортных средств
73.1 - Деятельность рекламная
95.11 - Ремонт компьютеров и периферийного компьютерного оборудования</t>
  </si>
  <si>
    <t>Муниципальное  казенное учреждение "Управление городского хозяйства"</t>
  </si>
  <si>
    <t>ИНН 6630002223
ОГРН 1026601768368</t>
  </si>
  <si>
    <t>27.01.1994/ 15.08.2024</t>
  </si>
  <si>
    <t>Основной вид деятельности (ОКВЭД): 68.32 Управление недвижимым имуществом за вознаграждение или на договорной основе
Дополнительный вид деятельности (ОКВЭД):
01.61 - Предоставление услуг в области растениеводства
02.40 - Предоставление услуг в области лесоводства и лесозаготовок
23.63 - Производство товарного бетона
23.64 - Производство сухих бетонных смесей
23.99.3 - Производство битуминозных смесей на основе природного асфальта или битума, нефтяного битума, минеральных смол или их пеков
37.00 - Сбор и обработка сточных вод
49.41 - Деятельность автомобильного грузового транспорта
49.42 - Предоставление услуг по перевозкам
52.21.22 - Деятельность по эксплуатации автомобильных дорог и автомагистралей
52.21.23 - Деятельность по эксплуатации мостов и тоннелей
68.20 - Аренда и управление собственным или арендованным недвижимым имуществом
81.29.9 - Деятельность по чистке и уборке прочая, не включенная в другие группировки
81.30 - Деятельность по благоустройству ландшафта
84.11.3 - Деятельность органов местного самоуправления по управлению вопросами общего характера</t>
  </si>
  <si>
    <t>Муниципальное казенное  учреждение "Управление капитального строительства"</t>
  </si>
  <si>
    <t>ИНН 6630002304
ОГРН 1026601769160</t>
  </si>
  <si>
    <t>24.10.1996/ 13.10.2011</t>
  </si>
  <si>
    <t>Основной вид деятельности (ОКВЭД): 71.1 Деятельность в области архитектуры, инженерных изысканий и предоставление технических консультаций в этих областях
Дополнительный вид деятельности (ОКВЭД):
71.11 - Деятельность в области архитектуры
71.11.1 - Деятельность в области архитектуры, связанная с созданием архитектурного объекта
71.12.1 -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
71.12.45 - Создание геодезической, нивелирной, гравиметрической сетей
71.12.5 - Деятельность в области гидрометеорологии и смежных с ней областях, мониторинга состояния окружающей среды, ее загрязнения
71.12.6 - Деятельность в области технического регулирования, стандартизации, метрологии, аккредитации, каталогизации продукции
71.12.9 - Землеустройство</t>
  </si>
  <si>
    <t>Администрация городского округа "Город Лесной"</t>
  </si>
  <si>
    <t xml:space="preserve">Муниципальное казенное  учреждение "Центр бухгалтерского обслуживания"  </t>
  </si>
  <si>
    <t>ИНН 6681010624
ОГРН 1196658043614</t>
  </si>
  <si>
    <t>Основной вид деятельности (ОКВЭД): 69.20 Деятельность по оказанию услуг в области бухгалтерского учета, по проведению финансового аудита, по налоговому консультированию
Дополнительный вид деятельности (ОКВЭД):
61.10 - Деятельность в области связи на базе проводных технологий
62.02 - Деятельность консультативная и работы в области компьютерных технологий
62.03 - Деятельность по управлению компьютерным оборудованием
62.09 - Деятельность, связанная с использованием вычислительной техники и информационных технологий, прочая
63.11 - Деятельность по обработке данных, предоставление услуг по размещению информации и связанная с этим деятельность
68.10 - Покупка и продажа собственного недвижимого имущества
68.20 - Аренда и управление собственным или арендованным недвижимым имуществом
69.10 - Деятельность в области права
74.90 - Деятельность профессиональная, научная и техническая прочая, не включенная в другие группировки</t>
  </si>
  <si>
    <t xml:space="preserve">Муниципальное бюджетное  учреждение "Расчетно-кассовый центр" </t>
  </si>
  <si>
    <t>ИНН 6630010898
ОГРН 1056601892159</t>
  </si>
  <si>
    <t>29.12.2005/ 15.04.2022</t>
  </si>
  <si>
    <t>Основной вид деятельности (ОКВЭД): 68.32.1 Управление эксплуатацией жилого фонда за вознаграждение или на договорной основе
Дополнительный вид деятельности (ОКВЭД):
18.20 - Копирование записанных носителей информации
47.19.1 - Торговля розничная большим товарным ассортиментом с преобладанием непродовольственных товаров в неспециализированных магазинах
47.61 - Торговля розничная книгами в специализированных магазинах
47.99.5 - Деятельность по осуществлению розничных продаж комиссионными агентами вне магазинов
53.10.2 - Деятельность почтовой связи, связанная с пересылкой письменной корреспонденции
63.11.1 - Деятельность по созданию и использованию баз данных и информационных ресурсов
68.20 - Аренда и управление собственным или арендованным недвижимым имуществом
68.32.2 - Управление эксплуатацией нежилого фонда за вознаграждение или на договорной основе
69.10 - Деятельность в области права
70.22 - Консультирование по вопросам коммерческой деятельности и управления
73.11 - Деятельность рекламных агентств
74.30 - Деятельность по письменному и устному переводу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88.10 - Предоставление социальных услуг без обеспечения проживания престарелым и инвалидам
96.03 - Организация похорон и представление связанных с ними услуг
96.09 - Предоставление прочих персональных услуг, не включенных в другие группировки</t>
  </si>
  <si>
    <t>Муниципальное бюджетное учреждение дополнительного образования "Спортивная школа олимпийского резерва "Факел"</t>
  </si>
  <si>
    <t>ИНН 6630005513
ОГРН 1026601767235</t>
  </si>
  <si>
    <t xml:space="preserve"> 28.03.1996/ 14.02.2023  </t>
  </si>
  <si>
    <t>Основной вид деятельности (ОКВЭД): 85.41 Образование дополнительное детей и взрослых
Дополнительный вид деятельности (ОКВЭД):
55.20 - Деятельность по предоставлению мест для краткосрочного проживания
68.32.2 - Управление эксплуатацией нежилого фонда за вознаграждение или на договорной основе
77.21 - Прокат и аренда товаров для отдыха и спортивных товаров
93.11 - Деятельность спортивных объектов
93.19 - Деятельность в области спорта прочая
93.29.9 - Деятельность зрелищно-развлекательная прочая, не включенная в другие группировки
96.04 - Деятельность физкультурно- оздоровительная</t>
  </si>
  <si>
    <t xml:space="preserve">Муниципальное бюджетное учреждение дополнительного образования "Спортивная школа" </t>
  </si>
  <si>
    <t>ИНН 6630007863 
ОГРН 1026601767268</t>
  </si>
  <si>
    <t>06.03.2000/ 26.07.2024</t>
  </si>
  <si>
    <t>Основной вид деятельности (ОКВЭД): 85.41 Образование дополнительное детей и взрослых
Дополнительный вид деятельности (ОКВЭД):
77.21 - Прокат и аренда товаров для отдыха и спортивных товаров
93.1 - Деятельность в области спорта
93.11 - Деятельность спортивных объектов
93.13 - Деятельность фитнес-центров
93.19 - Деятельность в области спорта прочая
93.29.9 - Деятельность зрелищно-развлекательная прочая, не включенная в другие группировки
96.04 - Деятельность физкультурно- оздоровительная</t>
  </si>
  <si>
    <r>
      <t xml:space="preserve">Общество с ограниченной ответственностью "Центральная аптека"
</t>
    </r>
    <r>
      <rPr>
        <sz val="12"/>
        <color theme="0"/>
        <rFont val="Liberation Serif"/>
        <family val="1"/>
        <charset val="204"/>
      </rPr>
      <t xml:space="preserve"> (до реорганизации: МУП Центральная аптека, ИНН 6630001188, дата регистрации 27.01.1994)</t>
    </r>
  </si>
  <si>
    <r>
      <t xml:space="preserve">Общество с ограниченной ответственностью "Энергосети" 
</t>
    </r>
    <r>
      <rPr>
        <sz val="12"/>
        <color theme="0"/>
        <rFont val="Liberation Serif"/>
        <family val="1"/>
        <charset val="204"/>
      </rPr>
      <t>(до реорганизации: МУП Энергосети", ИНН 6630000297, дата создания 27.05.1993)</t>
    </r>
  </si>
  <si>
    <r>
      <t xml:space="preserve">Акционерное общество "Техническое обслуживание и домоуправление"
</t>
    </r>
    <r>
      <rPr>
        <sz val="12"/>
        <color theme="0"/>
        <rFont val="Liberation Serif"/>
        <family val="1"/>
        <charset val="204"/>
      </rPr>
      <t>(до реорганизации: МУП Технодом", ИНН 6630010880, дата создания 27.12.2005)</t>
    </r>
  </si>
  <si>
    <t xml:space="preserve">Муниципальное автономное учреждение "Центр информации и общественных связей" </t>
  </si>
  <si>
    <t>ИНН 6681011716
ОГРН 1206600070610</t>
  </si>
  <si>
    <t>Основной вид деятельности (ОКВЭД): 73.12 Представление в средствах массовой информации
Дополнительный вид деятельности (ОКВЭД):
18.14 - Деятельность брошюровочно- переплетная и отделочная и сопутствующие услуги
58.11 - Издание книг
58.12 - Издание адресных справочников и списков адресатов
58.13 - Издание газет
58.14 - Издание журналов и периодических изданий
58.19 - Виды издательской деятельности прочие
59.11 - Производство кинофильмов, видеофильмов и телевизионных программ
59.13 - Деятельность по распространению кинофильмов, видеофильмов и телевизионных программ
60.10 - Деятельность в области радиовещания
60.20 - Деятельность в области телевизионного вещания
61.10.4 - Деятельность в области документальной электросвязи
62.01 - Разработка компьютерного программного обеспечения
62.09 - Деятельность, связанная с использованием вычислительной техники и информационных технологий, прочая
63.11.1 - Деятельность по созданию и использованию баз данных и информационных ресурсов
63.12 - Деятельность web-порталов
63.91 - Деятельность информационных агентств
63.99 - Деятельность информационных служб прочая, не включенная в другие группировки
63.99.1 - Деятельность по оказанию консультационных и информационных услуг
70.22 - Консультирование по вопросам коммерческой деятельности и управления
73.11 - Деятельность рекламных агентств
73.20 - Исследование конъюнктуры рынка и изучение общественного мнения
73.20.2 - Деятельность по изучению общественного мнения
74.10 - Деятельность специализированная в области дизайна
74.20 - Деятельность в области фотографии
82.30 - Деятельность по организации конференций и выставок
93.29.9 - Деятельность зрелищно-развлекательная прочая, не включенная в другие группировки
96.09 - Предоставление прочих персональных услуг, не включенных в другие группировки</t>
  </si>
  <si>
    <t>Муниципальное казенное учреждение "Управление по финансам и бюджетной политике администрации городского округа "Город Лесной"</t>
  </si>
  <si>
    <t>ИНН 6630001981
ОГРН 1036601880149</t>
  </si>
  <si>
    <t>Муниципальное казенное учреждение "Отдел культуры" администрации городского округа "Город Лесной"   0660030 от 30.06.2000</t>
  </si>
  <si>
    <t>ИНН  6630002449
ОГРН 1026601768379</t>
  </si>
  <si>
    <t>28.07.1994/19.01.2024</t>
  </si>
  <si>
    <t>Основной вид деятельности (ОКВЭД): 84.11.3 Деятельность органов местного самоуправления по управлению вопросами общего характера
Дополнительный вид деятельности (ОКВЭД):
47.51 - Торговля розничная текстильными изделиями в специализированных магазинах
47.61 - Торговля розничная книгами в специализированных магазинах
47.75 - Торговля розничная косметическими и товарами личной гигиены в специализированных магазинах
69 - Деятельность в области права и бухгалтерского учета
77.29 - Прокат и аренда прочих предметов личного пользования и хозяйственно-бытового назначения
91.0 - Деятельность библиотек, архивов, музеев и прочих объектов культуры
93.2 - Деятельность в области отдыха и развлечений</t>
  </si>
  <si>
    <t>Муниципальное бюджетное учреждение дополнительного образования "Детская музыкальная школа" 0660047 от 17.03.2010г.</t>
  </si>
  <si>
    <t>ИНН  663006676
ОГРН 1026601768236</t>
  </si>
  <si>
    <t>12.03.1998/ 09.12.2015</t>
  </si>
  <si>
    <t>Основной вид деятельности (ОКВЭД): 85.41 Образование дополнительное детей и взрослых
Дополнительный вид деятельности (ОКВЭД):
68.32.2 - Управление эксплуатацией нежилого фонда за вознаграждение или на договорной основе
77.29.3 - Прокат музыкальных инструментов
90.03 - Деятельность в области художественного творчества
90.04 - Деятельность учреждений культуры и искусства</t>
  </si>
  <si>
    <t>Администрация городского округа "Город Лесной" в лице муниципального казенного учреждения "Отдел культуры администрации городского округа "Город Лесной"</t>
  </si>
  <si>
    <t>Муниципальное бюджетное учреждение дополнительного  образования «Детская школа искусств»  0660048 от 17.03.2010г.</t>
  </si>
  <si>
    <t>ИНН 6630007711
ОГРН 1026601768214</t>
  </si>
  <si>
    <t>12.03.1998/ 21.12.2017</t>
  </si>
  <si>
    <t>Основной вид деятельности (ОКВЭД): 85.41 Образование дополнительное детей и взрослых
Дополнительный вид деятельности (ОКВЭД):
90.03 - Деятельность в области художественного творчества
90.04 - Деятельность учреждений культуры и искусства
93.29 - Деятельность по организации отдыха и развлечений прочая</t>
  </si>
  <si>
    <t>Муниципальное бюджетное учреждение дополнительного  образования «Детская хореографическая школа» 0660049 от 17.03.2010г.</t>
  </si>
  <si>
    <t>ИНН 6630007775
ОГРН 1026601768412</t>
  </si>
  <si>
    <t>12.03.1998/ 14.12.2015</t>
  </si>
  <si>
    <t>Основной вид деятельности (ОКВЭД): 85.41 Образование дополнительное детей и взрослых
Дополнительный вид деятельности (ОКВЭД):
90.03 - Деятельность в области художественного творчества
90.04 - Деятельность учреждений культуры и искусства</t>
  </si>
  <si>
    <t>Муниципальное бюджетное  учреждение "Центральная городская библиотека им. П.П. Бажова" 0660050 от 17.03.2010г</t>
  </si>
  <si>
    <t>ИНН 6630008360
ОГРН 1026601768797</t>
  </si>
  <si>
    <t>Основной вид деятельности (ОКВЭД): 91.01 Деятельность библиотек и архивов
Дополнительный вид деятельности (ОКВЭД):
18.14 - Деятельность брошюровочно- переплетная и отделочная и сопутствующие услуги
18.2 - Копирование записанных носителей информации
47.51.2 - Торговля розничная галантерейными изделиями в специализированных магазинах
47.59.4 - Торговля розничная изделиями из дерева, пробки и плетеными изделиями в специализированных магазинах
47.61 - Торговля розничная книгами в специализированных магазинах
47.62.1 - Торговля розничная газетами и журналами в специализированных магазинах
47.63.1 - Торговля розничная музыкальными записями, аудиолентами, компакт-дисками и кассетами в специализированных магазинах
47.63.2 - Торговля розничная лентами и дисками без записей в специализированных магазинах
47.78.3 - Торговля розничная сувенирами, изделиями народных художественных промыслов
58.11 - Издание книг
59.14 - Деятельность в области демонстрации кинофильмов
62.01 - Разработка компьютерного программного обеспечения
62.02 - Деятельность консультативная и работы в области компьютерных технологий
62.09 - Деятельность, связанная с использованием вычислительной техники и информационных технологий, прочая
63.11 - Деятельность по обработке данных, предоставление услуг по размещению информации и связанная с этим деятельность
63.11.1 - Деятельность по созданию и использованию баз данных и информационных ресурсов
68.32.2 - Управление эксплуатацией нежилого фонда за вознаграждение или на договорной основе
74.20 - Деятельность в области фотографии
74.30 - Деятельность по письменному и устному переводу
77.22 - Прокат видеокассет и аудиокассет, грампластинок, компакт-дисков (CD), цифровых видеодисков (DVD)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93.29 - Деятельность по организации отдыха и развлечений прочая
93.29.9 - Деятельность зрелищно-развлекательная прочая, не включенная в другие группировки
94.99 - Деятельность прочих общественных организаций и некоммерческих организаций, кроме религиозных и политических организаций
96.09 - Предоставление прочих персональных услуг, не включенных в другие группировки</t>
  </si>
  <si>
    <t xml:space="preserve">Муниципальное бюджетное учреждение «Дом творчества и досуга «Юность» </t>
  </si>
  <si>
    <t>ИНН 6630009148
ОГРН 1026601768930</t>
  </si>
  <si>
    <t>29.03.2001/ 23.09.2011</t>
  </si>
  <si>
    <t>Основной вид деятельности (ОКВЭД): 90.04 Деятельность учреждений культуры и искусства
Дополнительный вид деятельности (ОКВЭД):
56.10.1 - Деятельность ресторанов и кафе с полным ресторанным обслуживанием, кафетериев, ресторанов быстрого питания и самообслуживания
56.30 - Подача напитков
59.14 - Деятельность в области демонстрации кинофильмов
68.32.2 - Управление эксплуатацией нежилого фонда за вознаграждение или на договорной основе
73.11 - Деятельность рекламных агентств
77.29.1 - Прокат телевизоров, радиоприемников, устройств видеозаписи, аудиозаписи и подобного оборудования
77.29.2 - Прокат мебели, электрических и неэлектрических бытовых приборов
90.01 - Деятельность в области исполнительских искусств
90.04.1 - Деятельность концертных залов, театров, оперных зданий, мюзик-холлов, включая услуги билетных касс
90.04.3 - Деятельность учреждений клубного типа: клубов, дворцов и домов культуры, домов народного творчества
91.01 - Деятельность библиотек и архивов
93.29 - Деятельность по организации отдыха и развлечений прочая
93.29.2 - Деятельность танцплощадок, дискотек, школ танцев
93.29.9 - Деятельность зрелищно-развлекательная прочая, не включенная в другие группировки</t>
  </si>
  <si>
    <t>Муниципальное бюджетное учреждение "Музейно-выставочный комплекс" 0660052 от 11.04.2013</t>
  </si>
  <si>
    <t>ИНН 6630007849
ОГРН 1026601768380</t>
  </si>
  <si>
    <t>30.12.1999/ 28.09.2011</t>
  </si>
  <si>
    <t>Основной вид деятельности (ОКВЭД): 91.02 Деятельность музеев
Дополнительный вид деятельности (ОКВЭД):
47.5 - Торговля розничная прочими бытовыми изделиями в специализированных магазинах
47.78.3 - Торговля розничная сувенирами, изделиями народных художественных промыслов
47.78.4 - Торговля розничная предметами культового и религиозного назначения, похоронными принадлежностями в специализированных магазинах
58.11.1 - Издание книг, брошюр, рекламных буклетов и аналогичных изданий, включая издание словарей и энциклопедий, в том числе для слепых, в печатном виде
59.14 - Деятельность в области демонстрации кинофильмов
73.1 - Деятельность рекламная
77.22 - Прокат видеокассет и аудиокассет, грампластинок, компакт-дисков (CD), цифровых видеодисков (DVD)
77.29.9 - Прокат прочих бытовых изделий и предметов личного пользования для домашних хозяйств, предприятий и организаций, не включенных в другие группировки
79.90.1 - Деятельность по предоставлению туристических информационных услуг
79.90.2 - Деятельность по предоставлению экскурсионных туристических услуг
79.90.3 - Деятельность по предоставлению туристических услуг, связанных с бронированием
90.01 - Деятельность в области исполнительских искусств
91.01 - Деятельность библиотек и архивов
91.03 - Деятельность по охране исторических мест и зданий, памятников культуры
93.29.9 - Деятельность зрелищно-развлекательная прочая, не включенная в другие группировки</t>
  </si>
  <si>
    <t>Муниципальное бюджетное  учреждение "Центральная городская детская библиотека им. А.П. Гайдара" 0660053 от 17.03.2010</t>
  </si>
  <si>
    <t>ИНН 6630010023
ОГРН 1046601881369</t>
  </si>
  <si>
    <t>11.06.2004/ 24.06.2021</t>
  </si>
  <si>
    <t>Основной вид деятельности (ОКВЭД): 91.01 Деятельность библиотек и архивов
Дополнительный вид деятельности (ОКВЭД):
18.14 - Деятельность брошюровочно- переплетная и отделочная и сопутствующие услуги
18.20 - Копирование записанных носителей информации
47.89.1 - Торговля розничная в нестационарных торговых объектах прочими товарами
61.10.3 - Деятельность по предоставлению услуг по передаче данных и услуг доступа к информационно-коммуникационной сети Интернет
62.09 - Деятельность, связанная с использованием вычислительной техники и информационных технологий, прочая
63.11.1 - Деятельность по созданию и использованию баз данных и информационных ресурсов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82.30 - Деятельность по организации конференций и выставок
90.01 - Деятельность в области исполнительских искусств
93.29.9 - Деятельность зрелищно-развлекательная прочая, не включенная в другие группировки</t>
  </si>
  <si>
    <t>Муниципальное бюджетное учреждение "Парк культуры и отдыха"  0660054 от 17.03.2010</t>
  </si>
  <si>
    <t>ИНН  6630011450
ОГРН 1069630005191</t>
  </si>
  <si>
    <t>24.11.2006/ 11.09.2023</t>
  </si>
  <si>
    <t>Основной вид деятельности (ОКВЭД): 93.29.9 Деятельность зрелищно-развлекательная прочая, не включенная в другие группировки
Дополнительный вид деятельности (ОКВЭД):
47.78.3 - Торговля розничная сувенирами, изделиями народных художественных промыслов
47.78.4 - Торговля розничная предметами культового и религиозного назначения, похоронными принадлежностями в специализированных магазинах
59.14 - Деятельность в области демонстрации кинофильмов
68.32.2 - Управление эксплуатацией нежилого фонда за вознаграждение или на договорной основе
73.11 - Деятельность рекламных агентств
77.21 - Прокат и аренда товаров для отдыха и спортивных товаров
77.29.3 - Прокат музыкальных инструментов
81.30 - Деятельность по благоустройству ландшафта
92.1 - Деятельность по организации и проведению азартных игр и заключения пари
93.11 - Деятельность спортивных объектов
93.19 - Деятельность в области спорта прочая
93.29.9 - Деятельность зрелищно-развлекательная прочая, не включенная в другие группировки</t>
  </si>
  <si>
    <t>Муниципальное бюджетное учреждение "Социально-культурно-досуговый Центр "Современник"  0660042 от 31.05.2007г.</t>
  </si>
  <si>
    <t>ИНН 6630000579
ОГРН 1026601768885</t>
  </si>
  <si>
    <t>12.08.1993/ 11.10.2011</t>
  </si>
  <si>
    <t>Основной вид деятельности (ОКВЭД): 90.03 Деятельность в области художественного творчества
Дополнительный вид деятельности (ОКВЭД):
13.92 - Производство готовых текстильных изделий, кроме одежды
14.19 - Производство прочей одежды и аксессуаров одежды
33.12 - Ремонт машин и оборудования
35.12 - Передача электроэнергии и технологическое присоединение к распределительным электросетям
35.30.5 - Обеспечение работоспособности тепловых сетей
47.19 - Торговля розничная прочая в неспециализированных магазинах
49.3 - Деятельность прочего сухопутного пассажирского транспорта
49.41.2 - Перевозка грузов неспециализированными автотранспортными средствами
56.10 - Деятельность ресторанов и услуги по доставке продуктов питания
56.10.1 - Деятельность ресторанов и кафе с полным ресторанным обслуживанием, кафетериев, ресторанов быстрого питания и самообслуживания
56.10.3 - Деятельность ресторанов и баров по обеспечению питанием в железнодорожных вагонах-ресторанах и на судах
56.30 - Подача напитков
59.14 - Деятельность в области демонстрации кинофильмов
68.32.2 - Управление эксплуатацией нежилого фонда за вознаграждение или на договорной основе
73.11 - Деятельность рекламных агентств
77.21 - Прокат и аренда товаров для отдыха и спортивных товаров
77.29.9 - Прокат прочих бытовых изделий и предметов личного пользования для домашних хозяйств, предприятий и организаций, не включенных в другие группировки
81.22 - Деятельность по чистке и уборке жилых зданий и нежилых помещений прочая
81.29.9 - Деятельность по чистке и уборке прочая, не включенная в другие группировки
85.41 - Образование дополнительное детей и взрослых
90.01 - Деятельность в области исполнительских искусств
90.04 - Деятельность учреждений культуры и искусства
91.01 - Деятельность библиотек и архивов
93.29.2 - Деятельность танцплощадок, дискотек, школ танцев
93.29.9 - Деятельность зрелищно-развлекательная прочая, не включенная в другие группировки
96.04 - Деятельность физкультурно- оздоровительная</t>
  </si>
  <si>
    <t>Муниципальное казенное учреждение “Управление образования администрации городского округа “Город Лесной”</t>
  </si>
  <si>
    <t>ИНН 6630002022
ОГРН 1026601769150</t>
  </si>
  <si>
    <t>31.12.2002/ 10.01.2023</t>
  </si>
  <si>
    <t>Основной вид деятельности (ОКВЭД):
84.11.35 Деятельность органов местного самоуправления городских округов</t>
  </si>
  <si>
    <t xml:space="preserve">Муниципальное казенное учреждение «Информационно-методический центр» </t>
  </si>
  <si>
    <t>ИНН 6630012775
ОГРН 1096630000026</t>
  </si>
  <si>
    <t>20.01.2009/ 20.05.2019</t>
  </si>
  <si>
    <t>Основной вид деятельности (ОКВЭД): 62.02 Деятельность консультативная и работы в области компьютерных технологий
Дополнительный вид деятельности (ОКВЭД):
18.12 - Прочие виды полиграфической деятельности
58.19 - Виды издательской деятельности прочие
62.01 - Разработка компьютерного программного обеспечения</t>
  </si>
  <si>
    <t>Администрация городского округа "Город Лесной" в лице муниципального казенного учреждения "Управление образования администрации городского округа "Город Лесной"</t>
  </si>
  <si>
    <t>Муниципальное казенное учреждение «Финансово-хозяйственное управление»</t>
  </si>
  <si>
    <t>ИНН 6630012782
ОГРН 1096630000015</t>
  </si>
  <si>
    <t>13.09.2011/ 15.09.2023</t>
  </si>
  <si>
    <t>Основной вид деятельности (ОКВЭД): 69.20.2 Деятельность по оказанию услуг в области бухгалтерского учета
Дополнительный вид деятельности (ОКВЭД):
49.31.2 - Регулярные перевозки пассажиров прочим сухопутным транспортом в городском и пригородном сообщении
49.41.2 - Перевозка грузов неспециализированными автотранспортными средствами</t>
  </si>
  <si>
    <t>Муниципальное бюджетное дошкольное образовательное учреждение “Детский сад №2 “Красная шапочка”</t>
  </si>
  <si>
    <t>ИНН 6630007077
ОГРН 1026601769017</t>
  </si>
  <si>
    <t>1954/ 25.09.2019</t>
  </si>
  <si>
    <t>Основной вид деятельности (ОКВЭД): 85.11 Образование дошкольное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85.41.9 - Образование дополнительное детей и взрослых, не включенное в другие группировки
88.91 - Предоставление услуг по дневному уходу за детьми</t>
  </si>
  <si>
    <t>Муниципальное бюджетное дошкольное образовательное учреждение “Детский сад №4 “Теремок”</t>
  </si>
  <si>
    <t>ИНН 6630006884
ОГРН 1026601768962</t>
  </si>
  <si>
    <t>1952/ 26.12.2016</t>
  </si>
  <si>
    <t>Основной вид деятельности (ОКВЭД): 85.11 Образование дошкольное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85.41.9 - Образование дополнительное детей и взрослых, не включенное в другие группировки
86.90 - Деятельность в области медицины прочая
88.91 - Предоставление услуг по дневному уходу за детьми</t>
  </si>
  <si>
    <t>Муниципальное бюджетное дошкольное образовательное учреждение “Детский сад №6 “Золотой петушок” общеразвивающего вида с приоритетным осуществлением деятельности по познавательно-речевому развитию детей”</t>
  </si>
  <si>
    <t>ИНН 6630007084
ОГРН 1026601769039</t>
  </si>
  <si>
    <t>1988/ 01.04.2020</t>
  </si>
  <si>
    <t>Основной вид деятельности (ОКВЭД): 85.11 Образование дошкольное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68.20.2 - Аренда и управление собственным или арендованным нежилым недвижимым имуществом
85.41.9 - Образование дополнительное детей и взрослых, не включенное в другие группировки
88.91 - Предоставление услуг по дневному уходу за детьми
96.01 - Стирка и химическая чистка текстильных и меховых изделий</t>
  </si>
  <si>
    <t>Муниципальное бюджетное дошкольное образовательное учреждение “Детский сад №9 “Белоснежка” общеразвивающего вида с приоритетным осуществлением деятельности по познавательно-речевому развитию детей”</t>
  </si>
  <si>
    <t>ИНН 6630008673 
ОГРН 1026601768918</t>
  </si>
  <si>
    <t>1954/ 16.05.2016</t>
  </si>
  <si>
    <t>Муниципальное бюджетное дошкольное образовательное учреждение “Детский сад №15 “Алёнушка” присмотра и оздоровления”</t>
  </si>
  <si>
    <t>ИНН 6630007133 
ОГРН 1026601769083</t>
  </si>
  <si>
    <t>1998/ 03.12.2019</t>
  </si>
  <si>
    <t>Основной вид деятельности (ОКВЭД): 85.11 Образование дошкольное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85.41.9 - Образование дополнительное детей и взрослых, не включенное в другие группировки
86.90.9 - Деятельность в области медицины прочая, не включенная в другие группировки
88.10 - Предоставление социальных услуг без обеспечения проживания престарелым и инвалидам</t>
  </si>
  <si>
    <t>Муниципальное бюджетное дошкольное образовательное учреждение “Детский сад №17 “Пингвин” комбинированного вида”</t>
  </si>
  <si>
    <t>ИНН 6630006980 
ОГРН 1026601769094</t>
  </si>
  <si>
    <t>1977/ 24.03.2016</t>
  </si>
  <si>
    <t>Муниципальное бюджетное дошкольное образовательное учреждение «Центр развития ребенка-детский сад №18 «Семицветик»</t>
  </si>
  <si>
    <t>ИНН 6630006997
ОГРН  1026601769105</t>
  </si>
  <si>
    <t xml:space="preserve">1986/ 18.05.2020 </t>
  </si>
  <si>
    <t>Муниципальное бюджетное дошкольное образовательное учреждение “Детский сад №19 “Лилия”</t>
  </si>
  <si>
    <t>ИНН 6630007091 
ОГРН 1026601769116</t>
  </si>
  <si>
    <t>1960/ 24.03.2016</t>
  </si>
  <si>
    <t>Муниципальное бюджетное дошкольное образовательное учреждение “Детский сад №20 “Ласточка” комбинированного вида”</t>
  </si>
  <si>
    <t>ИНН 6630007006
ОГРН 1026601769127</t>
  </si>
  <si>
    <t>1965-1966/ 24.03.2016</t>
  </si>
  <si>
    <t>Муниципальное бюджетное дошкольное образовательное учреждение “Детский сад №21 “Чебурашка” общеразвивающего вида с приоритетным осуществлением деятельности по познавательно-речевому развитию детей”</t>
  </si>
  <si>
    <t>ИНН 6630007013
ОГРН 1026601769138</t>
  </si>
  <si>
    <t>1981/ 24.03.2016</t>
  </si>
  <si>
    <t>Муниципальное бюджетное дошкольное образовательное учреждение “Детский сад №22 “Яблонька” комбинированного вида”</t>
  </si>
  <si>
    <t>ИНН 6630007101
ОГРН 1026601768995</t>
  </si>
  <si>
    <t xml:space="preserve">1963, 1966/ 18.05.2020  </t>
  </si>
  <si>
    <t>Муниципальное бюджетное дошкольное образовательное учреждение “Детский сад №23 “Уральская сказка”</t>
  </si>
  <si>
    <t>ИНН 6630007020
ОГРН 1026601769149</t>
  </si>
  <si>
    <t>1978/ 18.05.2020</t>
  </si>
  <si>
    <t>Муниципальное бюджетное дошкольное образовательное учреждение “Детский сад №24 “Светлячок” компенсирующего вида”</t>
  </si>
  <si>
    <t>ИНН 6630007119
ОГРН 1026601769006</t>
  </si>
  <si>
    <t>1962/ 18.05.2020</t>
  </si>
  <si>
    <t>Муниципальное бюджетное дошкольное образовательное учреждение “Детский сад №28 “Ветерок” общеразвивающего вида с приоритетным осуществлением деятельности по познавательно-речевому развитию детей”</t>
  </si>
  <si>
    <t>ИНН 6630007052
ОГРН 1026601768984</t>
  </si>
  <si>
    <t>1967/ 24.03.2016</t>
  </si>
  <si>
    <t>Муниципальное автономное дошкольное образовательное учреждение “Детский сад №29 “Даренка” общеразвивающего вида с приоритетным осуществлением деятельности по художественно-эстетическому развитию детей”</t>
  </si>
  <si>
    <t>ИНН 6630007126
ОГРН 1026601768929</t>
  </si>
  <si>
    <t>1979/ 03.09.2019</t>
  </si>
  <si>
    <t>Муниципальное автономное дошкольное образовательное учреждение “Детский сад №30 “Жемчужина” комбинированного вида”</t>
  </si>
  <si>
    <t>ИНН 6630011757
ОГРН 1076630000501</t>
  </si>
  <si>
    <t>2007/ 24.03.2016</t>
  </si>
  <si>
    <t>Муниципальное бюджетное общеобразовательное учреждение “Средняя общеобразовательная школа № 8“</t>
  </si>
  <si>
    <t>ИНН 6630006838
ОГРН 1026601767158</t>
  </si>
  <si>
    <t>1952/ 18.12.2017</t>
  </si>
  <si>
    <t>Основной вид деятельности (ОКВЭД): 85.14 Образование среднее общее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68.32 - Управление недвижимым имуществом за вознаграждение или на договорной основе
85.11 - Образование дошкольное
85.12 - Образование начальное общее
85.13 - Образование основное общее
85.41.9 - Образование дополнительное детей и взрослых, не включенное в другие группировки</t>
  </si>
  <si>
    <t>Муниципальное бюджетное общеобразовательное учреждение “Средняя общеобразовательная школа № 64“</t>
  </si>
  <si>
    <t>ИНН 6630006683
ОГРН 1026601766894</t>
  </si>
  <si>
    <t>01.01.1956/ 10.12.2019</t>
  </si>
  <si>
    <t>Основной вид деятельности (ОКВЭД): 85.14 Образование среднее общее
Дополнительный вид деятельности (ОКВЭД):
55.90 - Деятельность по предоставлению прочих мест для временного проживания
56.29.2 - Деятельность столовых и буфетов при предприятиях и учреждениях
85.12 - Образование начальное общее
85.13 - Образование основное общее
85.41 - Образование дополнительное детей и взрослых</t>
  </si>
  <si>
    <t>Муниципальное бюджетное общеобразовательное учреждение 
 “Средняя общеобразовательная школа № 67 имени Героя Российской Федерации В.В.Замараева“</t>
  </si>
  <si>
    <t>ИНН 6630006690
ОГРН 1026601766487</t>
  </si>
  <si>
    <t>1952/ 01.04.2020</t>
  </si>
  <si>
    <t>Основной вид деятельности (ОКВЭД): 85.14 Образование среднее общее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85.11 - Образование дошкольное
85.12 - Образование начальное общее
85.13 - Образование основное общее
85.41.9 - Образование дополнительное детей и взрослых, не включенное в другие группировки</t>
  </si>
  <si>
    <t>Муниципальное бюджетное общеобразовательное учреждение “Средняя общеобразовательная школа № 71“</t>
  </si>
  <si>
    <t>ИНН 6630006725
ОГРН 1026601767323</t>
  </si>
  <si>
    <t>1961/ 27.11.2017</t>
  </si>
  <si>
    <t>Основной вид деятельности (ОКВЭД): 85.14 Образование среднее общее
Дополнительный вид деятельности (ОКВЭД):
55.90 - Деятельность по предоставлению прочих мест для временного проживания
56.29.4 - Деятельность социальных столовых, буфетов или кафетериев (в офисах, больницах, школах, институтах и пр.) на основе льготных цен на питание
85.12 - Образование начальное общее
85.13 - Образование основное общее
85.41 - Образование дополнительное детей и взрослых
85.41.9 - Образование дополнительное детей и взрослых, не включенное в другие группировки</t>
  </si>
  <si>
    <t>Муниципальное автономное общеобразовательное учреждение “Средняя общеобразовательная школа № 72“</t>
  </si>
  <si>
    <t>ИНН 6630006732
ОГРН 1026601767070</t>
  </si>
  <si>
    <t>1962/ 02.07.2018</t>
  </si>
  <si>
    <t>Основной вид деятельности (ОКВЭД): 85.14 Образование среднее общее
Дополнительный вид деятельности (ОКВЭД):
55.90 - Деятельность по предоставлению прочих мест для временного проживания
56.29.4 - Деятельность социальных столовых, буфетов или кафетериев (в офисах, больницах, школах, институтах и пр.) на основе льготных цен на питание
85.12 - Образование начальное общее
85.13 - Образование основное общее
85.41.9 - Образование дополнительное детей и взрослых, не включенное в другие группировки
88.10 - Предоставление социальных услуг без обеспечения проживания престарелым и инвалидам</t>
  </si>
  <si>
    <t>Муниципальное бюджетное общеобразовательное учреждение “Средняя общеобразовательная школа № 73“</t>
  </si>
  <si>
    <t>ИНН 6630006740
ОГРН 1026601767356</t>
  </si>
  <si>
    <t>1963/ 27.11.2017</t>
  </si>
  <si>
    <t>Основной вид деятельности (ОКВЭД): 85.14 Образование среднее общее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68.20.2 - Аренда и управление собственным или арендованным нежилым недвижимым имуществом
85.12 - Образование начальное общее
85.13 - Образование основное общее
85.41.9 - Образование дополнительное детей и взрослых, не включенное в другие группировки
88.91 - Предоставление услуг по дневному уходу за детьми
88.99 - Предоставление прочих социальных услуг без обеспечения проживания, не включенных в другие группировки</t>
  </si>
  <si>
    <t>Муниципальное бюджетное общеобразовательное учреждение “Средняя общеобразовательная школа № 74“</t>
  </si>
  <si>
    <t>ИНН 6630006757
ОГРН 1026601767378</t>
  </si>
  <si>
    <t>1968/ 25.08.2020</t>
  </si>
  <si>
    <t>Основной вид деятельности (ОКВЭД): 85.14 Образование среднее общее
Дополнительный вид деятельности (ОКВЭД):
56.29.4 - Деятельность социальных столовых, буфетов или кафетериев (в офисах, больницах, школах, институтах и пр.) на основе льготных цен на питание
85.12 - Образование начальное общее
85.13 - Образование основное общее
85.41.9 - Образование дополнительное детей и взрослых, не включенное в другие группировки</t>
  </si>
  <si>
    <t>Муниципальное бюджетное общеобразовательное учреждение “Средняя общеобразовательная школа № 75“</t>
  </si>
  <si>
    <t>ИНН 6630006764
ОГРН 1026601766465</t>
  </si>
  <si>
    <t>1971/ 09.09.2020</t>
  </si>
  <si>
    <t>Муниципальное автономное общеобразовательное учреждение “Средняя общеобразовательная школа № 76 имени Д.Е. Васильева”</t>
  </si>
  <si>
    <t>ИНН 6630006771
ОГРН 1026601767037</t>
  </si>
  <si>
    <t>31.08.1995/ 10.11.2017</t>
  </si>
  <si>
    <t>Основной вид деятельности (ОКВЭД): 85.14 Образование среднее общее
Дополнительный вид деятельности (ОКВЭД):
55.90 - Деятельность по предоставлению прочих мест для временного проживания
56.29.2 - Деятельность столовых и буфетов при предприятиях и учреждениях
68.20.2 - Аренда и управление собственным или арендованным нежилым недвижимым имуществом
85.12 - Образование начальное общее
85.13 - Образование основное общее
85.41 - Образование дополнительное детей и взрослых
88.10 - Предоставление социальных услуг без обеспечения проживания престарелым и инвалидам
96.04 - Деятельность физкультурно- оздоровительная</t>
  </si>
  <si>
    <t>Муниципальное автономное общеобразовательное учреждение “Лицей”</t>
  </si>
  <si>
    <t>ИНН 6630006789
ОГРН 1026601766454</t>
  </si>
  <si>
    <t>01.09.1992/ 28.10.2019</t>
  </si>
  <si>
    <t>Основной вид деятельности (ОКВЭД): 85.14 Образование среднее общее
Дополнительный вид деятельности (ОКВЭД):
55.90 - Деятельность по предоставлению прочих мест для временного проживания
56.29.4 - Деятельность социальных столовых, буфетов или кафетериев (в офисах, больницах, школах, институтах и пр.) на основе льготных цен на питание
85.12 - Образование начальное общее
85.13 - Образование основное общее
85.41.9 - Образование дополнительное детей и взрослых, не включенное в другие группировки</t>
  </si>
  <si>
    <t>Муниципальное бюджетное  учреждение дополнительного образования “Центр детского творчества”</t>
  </si>
  <si>
    <t>ИНН 6630006806
ОГРН 1026601767048</t>
  </si>
  <si>
    <t>01.09.1958/ 28.11.2019</t>
  </si>
  <si>
    <t>Основной вид деятельности (ОКВЭД): 85.41 Образование дополнительное детей и взрослых
Дополнительный вид деятельности (ОКВЭД):
55.90 - Деятельность по предоставлению прочих мест для временного проживания</t>
  </si>
  <si>
    <t>МБУ "Центр психолого-педагогической, медицинской и социальной помощи"</t>
  </si>
  <si>
    <t>ИНН 6630009003
ОГРН 1026601767301</t>
  </si>
  <si>
    <t>24.06.2002/ 06.11.2019</t>
  </si>
  <si>
    <t>Основной вид деятельности (ОКВЭД): 88.99 Предоставление прочих социальных услуг без обеспечения проживания, не включенных в другие группировки
Дополнительный вид деятельности (ОКВЭД):
55.90 - Деятельность по предоставлению прочих мест для временного проживания
85.41.9 - Образование дополнительное детей и взрослых, не включенное в другие группировки</t>
  </si>
  <si>
    <t>Муниципальное бюджетное учреждение “Центр патриотического воспитания детей и молодежи”</t>
  </si>
  <si>
    <t>ИНН 6681011441
ОГРН 1206600046971</t>
  </si>
  <si>
    <t>18.08.2020/ 08.02.2022</t>
  </si>
  <si>
    <t>Основной вид деятельности (ОКВЭД): 93.29.9 Деятельность зрелищно-развлекательная прочая, не включенная в другие группировки
Дополнительный вид деятельности (ОКВЭД):
85.41.9 - Образование дополнительное детей и взрослых, не включенное в другие группировки</t>
  </si>
  <si>
    <t>МБУ "Детский оздоровительно-образовательный центр "Солнышко"</t>
  </si>
  <si>
    <t>ИНН 6630004943
ОГРН 1026601767455</t>
  </si>
  <si>
    <t>26.05.1994 / 22.11.2018</t>
  </si>
  <si>
    <t>Основной вид деятельности (ОКВЭД): 85.41.91 Деятельность по организации отдыха детей и их оздоровления
Дополнительный вид деятельности (ОКВЭД):
17.29 - Производство прочих изделий из бумаги и картона
18.12 - Прочие виды полиграфической деятельности
18.13 - Изготовление печатных форм и подготовительная деятельность
22.29 - Производство прочих пластмассовых изделий
47.78.3 - Торговля розничная сувенирами, изделиями народных художественных промыслов
55.10 - Деятельность гостиниц и прочих мест для временного проживания
55.20 - Деятельность по предоставлению мест для краткосрочного проживания
56.10 - Деятельность ресторанов и услуги по доставке продуктов питания
56.29 - Деятельность предприятий общественного питания по прочим видам организации питания
58.11 - Издание книг
58.19 - Виды издательской деятельности прочие
68.20 - Аренда и управление собственным или арендованным недвижимым имуществом
77.21 - Прокат и аренда товаров для отдыха и спортивных товаров
79.90.2 - Деятельность по предоставлению экскурсионных туристических услуг
82.19 - Деятельность по фотокопированию и подготовке документов и прочая специализированная вспомогательная деятельность по обеспечению деятельности офиса
82.30 - Деятельность по организации конференций и выставок
85.41 - Образование дополнительное детей и взрослых
86.90.4 - Деятельность санаторно-курортных организаций
93.19 - Деятельность в области спорта прочая
93.29 - Деятельность по организации отдыха и развлечений прочая
96.04 - Деятельность физкультурно- оздоровительная</t>
  </si>
  <si>
    <t xml:space="preserve">Реестр хозяйствующих субъектов с долей участия муниципального образования городской округ "Город Лесной  50 % и более 
                                                                                          </t>
  </si>
  <si>
    <t xml:space="preserve">        (наименование муниципального образования)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</si>
</sst>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-* #,##0.00_р_._-;\-* #,##0.00_р_._-;_-* &quot;-&quot;??_р_._-;_-@_-"/>
    <numFmt numFmtId="166" formatCode="_-* #,##0.00_р_._-;\-* #,##0.00_р_._-;_-* \-??_р_._-;_-@_-"/>
    <numFmt numFmtId="167" formatCode="0.0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Liberation Serif"/>
      <family val="1"/>
      <charset val="204"/>
    </font>
    <font>
      <sz val="12"/>
      <color theme="0"/>
      <name val="Liberation Serif"/>
      <family val="1"/>
      <charset val="204"/>
    </font>
    <font>
      <sz val="12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4"/>
      <name val="Calibri"/>
      <family val="2"/>
      <charset val="204"/>
    </font>
    <font>
      <sz val="9"/>
      <name val="Calibri"/>
      <family val="2"/>
      <charset val="204"/>
    </font>
    <font>
      <sz val="10"/>
      <name val="Arial Cyr"/>
    </font>
    <font>
      <sz val="9"/>
      <color indexed="8"/>
      <name val="Liberation Serif"/>
      <family val="1"/>
      <charset val="204"/>
    </font>
    <font>
      <sz val="8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2"/>
      <name val="Calibri"/>
      <family val="2"/>
      <charset val="204"/>
    </font>
    <font>
      <sz val="9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6" fontId="4" fillId="0" borderId="0" applyFill="0" applyBorder="0" applyAlignment="0" applyProtection="0"/>
    <xf numFmtId="0" fontId="11" fillId="0" borderId="0"/>
    <xf numFmtId="165" fontId="20" fillId="0" borderId="0" applyFill="0" applyBorder="0" applyProtection="0"/>
  </cellStyleXfs>
  <cellXfs count="9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/>
    </xf>
    <xf numFmtId="164" fontId="12" fillId="0" borderId="5" xfId="0" applyNumberFormat="1" applyFont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Fill="1" applyBorder="1" applyAlignment="1">
      <alignment horizontal="center" vertical="top" wrapText="1"/>
    </xf>
    <xf numFmtId="164" fontId="12" fillId="0" borderId="5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/>
    </xf>
    <xf numFmtId="4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164" fontId="12" fillId="0" borderId="5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167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0" fillId="0" borderId="0" xfId="0" applyFont="1" applyFill="1"/>
    <xf numFmtId="0" fontId="17" fillId="0" borderId="1" xfId="0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 wrapText="1"/>
    </xf>
    <xf numFmtId="0" fontId="18" fillId="0" borderId="0" xfId="8" applyFont="1"/>
    <xf numFmtId="0" fontId="19" fillId="0" borderId="0" xfId="8" applyFont="1"/>
    <xf numFmtId="0" fontId="16" fillId="0" borderId="1" xfId="8" applyFont="1" applyFill="1" applyBorder="1" applyAlignment="1">
      <alignment horizontal="left" vertical="top" wrapText="1"/>
    </xf>
    <xf numFmtId="0" fontId="16" fillId="0" borderId="2" xfId="8" applyFont="1" applyFill="1" applyBorder="1" applyAlignment="1">
      <alignment horizontal="left" vertical="top" wrapText="1"/>
    </xf>
    <xf numFmtId="0" fontId="16" fillId="0" borderId="0" xfId="8" applyFont="1" applyFill="1" applyAlignment="1">
      <alignment vertical="top" wrapText="1"/>
    </xf>
    <xf numFmtId="0" fontId="14" fillId="0" borderId="1" xfId="8" applyFont="1" applyFill="1" applyBorder="1" applyAlignment="1">
      <alignment horizontal="left" vertical="top" wrapText="1"/>
    </xf>
    <xf numFmtId="0" fontId="14" fillId="0" borderId="1" xfId="8" applyFont="1" applyFill="1" applyBorder="1" applyAlignment="1">
      <alignment horizontal="center" vertical="top" wrapText="1"/>
    </xf>
    <xf numFmtId="0" fontId="14" fillId="0" borderId="1" xfId="8" applyFont="1" applyFill="1" applyBorder="1" applyAlignment="1">
      <alignment horizontal="center" vertical="top"/>
    </xf>
    <xf numFmtId="49" fontId="14" fillId="0" borderId="1" xfId="8" applyNumberFormat="1" applyFont="1" applyFill="1" applyBorder="1" applyAlignment="1">
      <alignment horizontal="left" vertical="top" wrapText="1"/>
    </xf>
    <xf numFmtId="166" fontId="14" fillId="0" borderId="1" xfId="9" applyNumberFormat="1" applyFont="1" applyFill="1" applyBorder="1" applyAlignment="1">
      <alignment horizontal="center" vertical="top" wrapText="1"/>
    </xf>
    <xf numFmtId="14" fontId="14" fillId="0" borderId="1" xfId="8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1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21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8" applyFont="1" applyFill="1" applyBorder="1" applyAlignment="1">
      <alignment horizontal="left" vertical="top" wrapText="1"/>
    </xf>
    <xf numFmtId="49" fontId="14" fillId="0" borderId="1" xfId="8" applyNumberFormat="1" applyFont="1" applyBorder="1" applyAlignment="1">
      <alignment vertical="top" wrapText="1"/>
    </xf>
    <xf numFmtId="0" fontId="14" fillId="0" borderId="6" xfId="8" applyFont="1" applyBorder="1" applyAlignment="1">
      <alignment horizontal="center" vertical="top" wrapText="1"/>
    </xf>
    <xf numFmtId="0" fontId="14" fillId="0" borderId="6" xfId="8" applyFont="1" applyBorder="1" applyAlignment="1">
      <alignment horizontal="center" vertical="top"/>
    </xf>
    <xf numFmtId="0" fontId="24" fillId="0" borderId="0" xfId="8" applyFont="1"/>
    <xf numFmtId="0" fontId="25" fillId="0" borderId="12" xfId="8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64" fontId="14" fillId="0" borderId="1" xfId="8" applyNumberFormat="1" applyFont="1" applyFill="1" applyBorder="1" applyAlignment="1">
      <alignment horizontal="center" vertical="top"/>
    </xf>
    <xf numFmtId="167" fontId="14" fillId="0" borderId="1" xfId="8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0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Обычный 5" xfId="8"/>
    <cellStyle name="Финансовый 2" xfId="6"/>
    <cellStyle name="Финансовый 2 2" xfId="7"/>
    <cellStyle name="Финансовый 2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59;&#1061;&#1043;&#1040;&#1051;&#1058;&#1045;&#1056;&#1048;&#1071;\&#1059;&#1095;&#1077;&#1090;%20&#1089;&#1088;&#1077;&#1076;&#1089;&#1090;&#1074;%202006-2020\2025\&#1059;&#1095;&#1077;&#1090;%20&#1089;&#1088;&#1077;&#1076;&#1089;&#1090;&#1074;%202025%20(4%20&#1082;&#1074;&#1072;&#1088;&#1090;&#1072;&#108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ременные"/>
      <sheetName val="счет 20"/>
      <sheetName val="счет 21"/>
      <sheetName val="счет 14"/>
      <sheetName val="ЖКХ - Найм"/>
      <sheetName val="Свод"/>
      <sheetName val="Лист1"/>
    </sheetNames>
    <sheetDataSet>
      <sheetData sheetId="0" refreshError="1"/>
      <sheetData sheetId="1" refreshError="1">
        <row r="4">
          <cell r="AT4">
            <v>55200</v>
          </cell>
        </row>
      </sheetData>
      <sheetData sheetId="2" refreshError="1">
        <row r="5">
          <cell r="AV5">
            <v>1171707.1000000001</v>
          </cell>
        </row>
        <row r="33">
          <cell r="AV33">
            <v>168300</v>
          </cell>
        </row>
        <row r="45">
          <cell r="AV45">
            <v>526066.65000000014</v>
          </cell>
        </row>
        <row r="67">
          <cell r="AV67">
            <v>17912716.650000002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H78"/>
  <sheetViews>
    <sheetView tabSelected="1" view="pageBreakPreview" zoomScale="78" zoomScaleNormal="64" zoomScaleSheetLayoutView="78" zoomScalePageLayoutView="55" workbookViewId="0">
      <selection activeCell="D5" sqref="D5"/>
    </sheetView>
  </sheetViews>
  <sheetFormatPr defaultRowHeight="12"/>
  <cols>
    <col min="1" max="1" width="8" style="4" customWidth="1"/>
    <col min="2" max="3" width="21.7109375" style="1" customWidth="1"/>
    <col min="4" max="4" width="25.85546875" style="1" customWidth="1"/>
    <col min="5" max="5" width="55.85546875" style="1" customWidth="1"/>
    <col min="6" max="6" width="23.85546875" style="59" customWidth="1"/>
    <col min="7" max="7" width="27.7109375" style="4" customWidth="1"/>
    <col min="8" max="8" width="23.140625" style="4" customWidth="1"/>
    <col min="9" max="9" width="19.140625" style="4" customWidth="1"/>
    <col min="10" max="16384" width="9.140625" style="1"/>
  </cols>
  <sheetData>
    <row r="1" spans="1:216" ht="27.75" customHeight="1">
      <c r="B1" s="2"/>
      <c r="C1" s="2"/>
      <c r="D1" s="2"/>
      <c r="E1" s="2"/>
      <c r="F1" s="57"/>
      <c r="G1" s="3"/>
      <c r="H1" s="89" t="s">
        <v>11</v>
      </c>
      <c r="I1" s="90"/>
    </row>
    <row r="2" spans="1:216" ht="29.25" customHeight="1">
      <c r="B2" s="2"/>
      <c r="C2" s="2"/>
      <c r="D2" s="2"/>
      <c r="E2" s="2"/>
      <c r="F2" s="57"/>
      <c r="G2" s="11"/>
      <c r="H2" s="89" t="s">
        <v>12</v>
      </c>
      <c r="I2" s="90"/>
    </row>
    <row r="3" spans="1:216" ht="29.25" customHeight="1">
      <c r="B3" s="2"/>
      <c r="C3" s="2"/>
      <c r="D3" s="2"/>
      <c r="E3" s="2"/>
      <c r="F3" s="57"/>
      <c r="G3" s="11"/>
      <c r="H3" s="15"/>
      <c r="I3" s="68"/>
    </row>
    <row r="4" spans="1:216" ht="18">
      <c r="B4" s="77" t="s">
        <v>249</v>
      </c>
      <c r="C4" s="77"/>
      <c r="D4" s="78"/>
      <c r="E4" s="78"/>
      <c r="F4" s="78"/>
      <c r="G4" s="78"/>
      <c r="H4" s="78"/>
      <c r="I4" s="78"/>
    </row>
    <row r="5" spans="1:216" ht="57.75" customHeight="1">
      <c r="B5" s="8"/>
      <c r="C5" s="10"/>
      <c r="D5" s="9"/>
      <c r="E5" s="9"/>
      <c r="F5" s="74" t="s">
        <v>250</v>
      </c>
      <c r="G5" s="75"/>
      <c r="H5" s="76"/>
      <c r="I5" s="76"/>
    </row>
    <row r="6" spans="1:216" ht="95.25" customHeight="1">
      <c r="A6" s="79" t="s">
        <v>0</v>
      </c>
      <c r="B6" s="79" t="s">
        <v>3</v>
      </c>
      <c r="C6" s="79" t="s">
        <v>1</v>
      </c>
      <c r="D6" s="79" t="s">
        <v>5</v>
      </c>
      <c r="E6" s="79" t="s">
        <v>4</v>
      </c>
      <c r="F6" s="83" t="s">
        <v>2</v>
      </c>
      <c r="G6" s="79" t="s">
        <v>6</v>
      </c>
      <c r="H6" s="80" t="s">
        <v>7</v>
      </c>
      <c r="I6" s="83" t="s">
        <v>8</v>
      </c>
    </row>
    <row r="7" spans="1:216" ht="12" customHeight="1">
      <c r="A7" s="91"/>
      <c r="B7" s="79"/>
      <c r="C7" s="79"/>
      <c r="D7" s="79"/>
      <c r="E7" s="79"/>
      <c r="F7" s="92"/>
      <c r="G7" s="79"/>
      <c r="H7" s="81"/>
      <c r="I7" s="84"/>
    </row>
    <row r="8" spans="1:216" ht="141" customHeight="1">
      <c r="A8" s="91"/>
      <c r="B8" s="79"/>
      <c r="C8" s="79"/>
      <c r="D8" s="79"/>
      <c r="E8" s="79"/>
      <c r="F8" s="93"/>
      <c r="G8" s="79"/>
      <c r="H8" s="82"/>
      <c r="I8" s="85"/>
    </row>
    <row r="9" spans="1:216" ht="18">
      <c r="A9" s="14">
        <v>1</v>
      </c>
      <c r="B9" s="13">
        <v>2</v>
      </c>
      <c r="C9" s="13">
        <v>3</v>
      </c>
      <c r="D9" s="13">
        <v>4</v>
      </c>
      <c r="E9" s="13">
        <v>5</v>
      </c>
      <c r="F9" s="16">
        <v>6</v>
      </c>
      <c r="G9" s="13">
        <v>7</v>
      </c>
      <c r="H9" s="12">
        <v>8</v>
      </c>
      <c r="I9" s="14">
        <v>9</v>
      </c>
    </row>
    <row r="10" spans="1:216" s="5" customFormat="1" ht="24" customHeight="1">
      <c r="A10" s="71" t="s">
        <v>13</v>
      </c>
      <c r="B10" s="72"/>
      <c r="C10" s="72"/>
      <c r="D10" s="72"/>
      <c r="E10" s="72"/>
      <c r="F10" s="72"/>
      <c r="G10" s="72"/>
      <c r="H10" s="72"/>
      <c r="I10" s="7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</row>
    <row r="11" spans="1:216" ht="295.5" customHeight="1">
      <c r="A11" s="35">
        <v>1</v>
      </c>
      <c r="B11" s="17" t="s">
        <v>14</v>
      </c>
      <c r="C11" s="18" t="s">
        <v>15</v>
      </c>
      <c r="D11" s="19" t="s">
        <v>16</v>
      </c>
      <c r="E11" s="37" t="s">
        <v>17</v>
      </c>
      <c r="F11" s="17" t="s">
        <v>18</v>
      </c>
      <c r="G11" s="20">
        <v>100</v>
      </c>
      <c r="H11" s="21" t="s">
        <v>19</v>
      </c>
      <c r="I11" s="22">
        <v>0</v>
      </c>
      <c r="J11" s="7"/>
      <c r="K11" s="7"/>
      <c r="L11" s="7"/>
      <c r="M11" s="7"/>
    </row>
    <row r="12" spans="1:216" ht="104.25" customHeight="1">
      <c r="A12" s="35">
        <v>2</v>
      </c>
      <c r="B12" s="17" t="s">
        <v>20</v>
      </c>
      <c r="C12" s="18" t="s">
        <v>21</v>
      </c>
      <c r="D12" s="19" t="s">
        <v>22</v>
      </c>
      <c r="E12" s="37" t="s">
        <v>23</v>
      </c>
      <c r="F12" s="17" t="s">
        <v>18</v>
      </c>
      <c r="G12" s="20">
        <v>100</v>
      </c>
      <c r="H12" s="21" t="s">
        <v>19</v>
      </c>
      <c r="I12" s="22">
        <v>0</v>
      </c>
      <c r="J12" s="7"/>
      <c r="K12" s="7"/>
      <c r="L12" s="7"/>
      <c r="M12" s="7"/>
    </row>
    <row r="13" spans="1:216" ht="130.5" customHeight="1">
      <c r="A13" s="40">
        <v>3</v>
      </c>
      <c r="B13" s="23" t="s">
        <v>81</v>
      </c>
      <c r="C13" s="24" t="s">
        <v>24</v>
      </c>
      <c r="D13" s="25" t="s">
        <v>25</v>
      </c>
      <c r="E13" s="38" t="s">
        <v>26</v>
      </c>
      <c r="F13" s="23" t="s">
        <v>18</v>
      </c>
      <c r="G13" s="22">
        <v>100</v>
      </c>
      <c r="H13" s="26" t="s">
        <v>19</v>
      </c>
      <c r="I13" s="22">
        <v>0</v>
      </c>
      <c r="J13" s="7"/>
      <c r="K13" s="7"/>
      <c r="L13" s="7"/>
      <c r="M13" s="7"/>
    </row>
    <row r="14" spans="1:216" ht="130.5" customHeight="1">
      <c r="A14" s="40">
        <v>4</v>
      </c>
      <c r="B14" s="23" t="s">
        <v>82</v>
      </c>
      <c r="C14" s="27" t="s">
        <v>27</v>
      </c>
      <c r="D14" s="19" t="s">
        <v>28</v>
      </c>
      <c r="E14" s="38" t="s">
        <v>29</v>
      </c>
      <c r="F14" s="23" t="s">
        <v>18</v>
      </c>
      <c r="G14" s="22">
        <v>100</v>
      </c>
      <c r="H14" s="26" t="s">
        <v>19</v>
      </c>
      <c r="I14" s="28">
        <v>0</v>
      </c>
      <c r="J14" s="7"/>
      <c r="K14" s="7"/>
      <c r="L14" s="7"/>
      <c r="M14" s="7"/>
    </row>
    <row r="15" spans="1:216" ht="18">
      <c r="A15" s="86" t="s">
        <v>30</v>
      </c>
      <c r="B15" s="87"/>
      <c r="C15" s="87"/>
      <c r="D15" s="87"/>
      <c r="E15" s="87"/>
      <c r="F15" s="87"/>
      <c r="G15" s="87"/>
      <c r="H15" s="87"/>
      <c r="I15" s="88"/>
      <c r="J15" s="7"/>
      <c r="K15" s="7"/>
      <c r="L15" s="7"/>
      <c r="M15" s="7"/>
    </row>
    <row r="16" spans="1:216" ht="130.5" customHeight="1">
      <c r="A16" s="40">
        <v>5</v>
      </c>
      <c r="B16" s="23" t="s">
        <v>83</v>
      </c>
      <c r="C16" s="27" t="s">
        <v>31</v>
      </c>
      <c r="D16" s="19" t="s">
        <v>32</v>
      </c>
      <c r="E16" s="38" t="s">
        <v>33</v>
      </c>
      <c r="F16" s="23" t="s">
        <v>18</v>
      </c>
      <c r="G16" s="22">
        <v>100</v>
      </c>
      <c r="H16" s="26" t="s">
        <v>19</v>
      </c>
      <c r="I16" s="22">
        <f>6507+6007.7</f>
        <v>12514.7</v>
      </c>
      <c r="J16" s="7"/>
      <c r="K16" s="7"/>
      <c r="L16" s="7"/>
      <c r="M16" s="7"/>
    </row>
    <row r="17" spans="1:13" ht="18">
      <c r="A17" s="71" t="s">
        <v>9</v>
      </c>
      <c r="B17" s="72"/>
      <c r="C17" s="72"/>
      <c r="D17" s="72"/>
      <c r="E17" s="72"/>
      <c r="F17" s="72"/>
      <c r="G17" s="72"/>
      <c r="H17" s="72"/>
      <c r="I17" s="73"/>
      <c r="J17" s="7"/>
      <c r="K17" s="7"/>
      <c r="L17" s="7"/>
      <c r="M17" s="7"/>
    </row>
    <row r="18" spans="1:13" ht="130.5" customHeight="1">
      <c r="A18" s="35">
        <v>6</v>
      </c>
      <c r="B18" s="17" t="s">
        <v>34</v>
      </c>
      <c r="C18" s="18" t="s">
        <v>35</v>
      </c>
      <c r="D18" s="19" t="s">
        <v>36</v>
      </c>
      <c r="E18" s="37" t="s">
        <v>37</v>
      </c>
      <c r="F18" s="37" t="s">
        <v>38</v>
      </c>
      <c r="G18" s="20">
        <v>100</v>
      </c>
      <c r="H18" s="21" t="s">
        <v>19</v>
      </c>
      <c r="I18" s="28" t="s">
        <v>39</v>
      </c>
      <c r="J18" s="7"/>
      <c r="K18" s="7"/>
      <c r="L18" s="7"/>
      <c r="M18" s="7"/>
    </row>
    <row r="19" spans="1:13" ht="18">
      <c r="A19" s="71" t="s">
        <v>10</v>
      </c>
      <c r="B19" s="72"/>
      <c r="C19" s="72"/>
      <c r="D19" s="72"/>
      <c r="E19" s="72"/>
      <c r="F19" s="72"/>
      <c r="G19" s="72"/>
      <c r="H19" s="72"/>
      <c r="I19" s="73"/>
      <c r="J19" s="7"/>
      <c r="K19" s="7"/>
      <c r="L19" s="7"/>
      <c r="M19" s="7"/>
    </row>
    <row r="20" spans="1:13" ht="93.75" customHeight="1">
      <c r="A20" s="35">
        <v>7</v>
      </c>
      <c r="B20" s="17" t="s">
        <v>49</v>
      </c>
      <c r="C20" s="29" t="s">
        <v>50</v>
      </c>
      <c r="D20" s="30" t="s">
        <v>51</v>
      </c>
      <c r="E20" s="37" t="s">
        <v>52</v>
      </c>
      <c r="F20" s="17" t="s">
        <v>44</v>
      </c>
      <c r="G20" s="20">
        <v>100</v>
      </c>
      <c r="H20" s="21" t="s">
        <v>19</v>
      </c>
      <c r="I20" s="32">
        <v>43240.87</v>
      </c>
      <c r="J20" s="7"/>
      <c r="K20" s="7"/>
      <c r="L20" s="7"/>
      <c r="M20" s="7"/>
    </row>
    <row r="21" spans="1:13" ht="116.25" customHeight="1">
      <c r="A21" s="35">
        <f t="shared" ref="A21:A32" si="0">A20+1</f>
        <v>8</v>
      </c>
      <c r="B21" s="17" t="s">
        <v>53</v>
      </c>
      <c r="C21" s="29" t="s">
        <v>54</v>
      </c>
      <c r="D21" s="30" t="s">
        <v>55</v>
      </c>
      <c r="E21" s="37" t="s">
        <v>56</v>
      </c>
      <c r="F21" s="17" t="s">
        <v>44</v>
      </c>
      <c r="G21" s="20">
        <v>100</v>
      </c>
      <c r="H21" s="21" t="s">
        <v>19</v>
      </c>
      <c r="I21" s="39">
        <v>38822.352019999998</v>
      </c>
      <c r="J21" s="7"/>
      <c r="K21" s="7"/>
      <c r="L21" s="7"/>
      <c r="M21" s="7"/>
    </row>
    <row r="22" spans="1:13" ht="333" customHeight="1">
      <c r="A22" s="35">
        <f t="shared" si="0"/>
        <v>9</v>
      </c>
      <c r="B22" s="17" t="s">
        <v>57</v>
      </c>
      <c r="C22" s="29" t="s">
        <v>58</v>
      </c>
      <c r="D22" s="30" t="s">
        <v>59</v>
      </c>
      <c r="E22" s="37" t="s">
        <v>60</v>
      </c>
      <c r="F22" s="17" t="s">
        <v>44</v>
      </c>
      <c r="G22" s="20">
        <v>100</v>
      </c>
      <c r="H22" s="21" t="s">
        <v>19</v>
      </c>
      <c r="I22" s="31">
        <v>446446.36645999993</v>
      </c>
      <c r="J22" s="7"/>
      <c r="K22" s="7"/>
      <c r="L22" s="7"/>
      <c r="M22" s="7"/>
    </row>
    <row r="23" spans="1:13" ht="241.5" customHeight="1">
      <c r="A23" s="35">
        <f t="shared" si="0"/>
        <v>10</v>
      </c>
      <c r="B23" s="17" t="s">
        <v>61</v>
      </c>
      <c r="C23" s="29" t="s">
        <v>62</v>
      </c>
      <c r="D23" s="30" t="s">
        <v>63</v>
      </c>
      <c r="E23" s="37" t="s">
        <v>64</v>
      </c>
      <c r="F23" s="17" t="s">
        <v>65</v>
      </c>
      <c r="G23" s="20">
        <v>100</v>
      </c>
      <c r="H23" s="21" t="s">
        <v>19</v>
      </c>
      <c r="I23" s="32">
        <v>66840.597099999999</v>
      </c>
      <c r="J23" s="7"/>
      <c r="K23" s="7"/>
      <c r="L23" s="7"/>
      <c r="M23" s="7"/>
    </row>
    <row r="24" spans="1:13" ht="240.75" customHeight="1">
      <c r="A24" s="35">
        <f t="shared" si="0"/>
        <v>11</v>
      </c>
      <c r="B24" s="17" t="s">
        <v>66</v>
      </c>
      <c r="C24" s="29" t="s">
        <v>67</v>
      </c>
      <c r="D24" s="33">
        <v>43629</v>
      </c>
      <c r="E24" s="37" t="s">
        <v>68</v>
      </c>
      <c r="F24" s="17" t="s">
        <v>65</v>
      </c>
      <c r="G24" s="20">
        <v>100</v>
      </c>
      <c r="H24" s="21" t="s">
        <v>19</v>
      </c>
      <c r="I24" s="32">
        <v>37772</v>
      </c>
    </row>
    <row r="25" spans="1:13" ht="390" customHeight="1">
      <c r="A25" s="35">
        <f t="shared" si="0"/>
        <v>12</v>
      </c>
      <c r="B25" s="17" t="s">
        <v>69</v>
      </c>
      <c r="C25" s="29" t="s">
        <v>70</v>
      </c>
      <c r="D25" s="30" t="s">
        <v>71</v>
      </c>
      <c r="E25" s="37" t="s">
        <v>72</v>
      </c>
      <c r="F25" s="17" t="s">
        <v>44</v>
      </c>
      <c r="G25" s="20">
        <v>100</v>
      </c>
      <c r="H25" s="21" t="s">
        <v>19</v>
      </c>
      <c r="I25" s="34">
        <f>('[1]счет 20'!$AT$4+'[1]счет 21'!$AV$5+'[1]счет 21'!$AV$33+'[1]счет 21'!$AV$45+'[1]счет 21'!$AV$67)/1000</f>
        <v>19833.990400000002</v>
      </c>
      <c r="J25" s="7"/>
      <c r="K25" s="7"/>
      <c r="L25" s="7"/>
      <c r="M25" s="7"/>
    </row>
    <row r="26" spans="1:13" ht="167.25" customHeight="1">
      <c r="A26" s="35">
        <f t="shared" si="0"/>
        <v>13</v>
      </c>
      <c r="B26" s="17" t="s">
        <v>73</v>
      </c>
      <c r="C26" s="29" t="s">
        <v>74</v>
      </c>
      <c r="D26" s="18" t="s">
        <v>75</v>
      </c>
      <c r="E26" s="37" t="s">
        <v>76</v>
      </c>
      <c r="F26" s="17" t="s">
        <v>44</v>
      </c>
      <c r="G26" s="20">
        <v>100</v>
      </c>
      <c r="H26" s="21" t="s">
        <v>19</v>
      </c>
      <c r="I26" s="32">
        <v>169250.05</v>
      </c>
      <c r="J26" s="7"/>
      <c r="K26" s="7"/>
      <c r="L26" s="7"/>
      <c r="M26" s="7"/>
    </row>
    <row r="27" spans="1:13" ht="171" customHeight="1">
      <c r="A27" s="35">
        <f t="shared" si="0"/>
        <v>14</v>
      </c>
      <c r="B27" s="17" t="s">
        <v>77</v>
      </c>
      <c r="C27" s="29" t="s">
        <v>78</v>
      </c>
      <c r="D27" s="30" t="s">
        <v>79</v>
      </c>
      <c r="E27" s="37" t="s">
        <v>80</v>
      </c>
      <c r="F27" s="17" t="s">
        <v>44</v>
      </c>
      <c r="G27" s="20">
        <v>100</v>
      </c>
      <c r="H27" s="21" t="s">
        <v>19</v>
      </c>
      <c r="I27" s="32">
        <f>67385.34135+6373.43385</f>
        <v>73758.775200000004</v>
      </c>
      <c r="J27" s="7"/>
      <c r="K27" s="7"/>
      <c r="L27" s="7"/>
      <c r="M27" s="7"/>
    </row>
    <row r="28" spans="1:13" ht="409.6" customHeight="1">
      <c r="A28" s="35">
        <f t="shared" si="0"/>
        <v>15</v>
      </c>
      <c r="B28" s="17" t="s">
        <v>84</v>
      </c>
      <c r="C28" s="29" t="s">
        <v>85</v>
      </c>
      <c r="D28" s="33">
        <v>44160</v>
      </c>
      <c r="E28" s="37" t="s">
        <v>86</v>
      </c>
      <c r="F28" s="17" t="s">
        <v>44</v>
      </c>
      <c r="G28" s="20">
        <v>100</v>
      </c>
      <c r="H28" s="21" t="s">
        <v>19</v>
      </c>
      <c r="I28" s="32">
        <v>32006</v>
      </c>
      <c r="J28" s="7"/>
      <c r="K28" s="7"/>
      <c r="L28" s="7"/>
      <c r="M28" s="7"/>
    </row>
    <row r="29" spans="1:13" ht="91.5" customHeight="1">
      <c r="A29" s="35">
        <f t="shared" si="0"/>
        <v>16</v>
      </c>
      <c r="B29" s="17" t="s">
        <v>87</v>
      </c>
      <c r="C29" s="29" t="s">
        <v>88</v>
      </c>
      <c r="D29" s="33">
        <v>35888</v>
      </c>
      <c r="E29" s="37" t="s">
        <v>43</v>
      </c>
      <c r="F29" s="17" t="s">
        <v>44</v>
      </c>
      <c r="G29" s="20">
        <v>100</v>
      </c>
      <c r="H29" s="21" t="s">
        <v>19</v>
      </c>
      <c r="I29" s="32">
        <v>26270.58</v>
      </c>
      <c r="J29" s="7"/>
      <c r="K29" s="7"/>
      <c r="L29" s="7"/>
      <c r="M29" s="7"/>
    </row>
    <row r="30" spans="1:13" ht="156" customHeight="1">
      <c r="A30" s="35">
        <f t="shared" si="0"/>
        <v>17</v>
      </c>
      <c r="B30" s="17" t="s">
        <v>40</v>
      </c>
      <c r="C30" s="29" t="s">
        <v>41</v>
      </c>
      <c r="D30" s="30" t="s">
        <v>42</v>
      </c>
      <c r="E30" s="37" t="s">
        <v>43</v>
      </c>
      <c r="F30" s="17" t="s">
        <v>44</v>
      </c>
      <c r="G30" s="20">
        <v>100</v>
      </c>
      <c r="H30" s="36" t="s">
        <v>19</v>
      </c>
      <c r="I30" s="32">
        <v>55755</v>
      </c>
      <c r="J30" s="7"/>
      <c r="K30" s="7"/>
      <c r="L30" s="7"/>
      <c r="M30" s="7"/>
    </row>
    <row r="31" spans="1:13" ht="222" customHeight="1">
      <c r="A31" s="35">
        <f t="shared" si="0"/>
        <v>18</v>
      </c>
      <c r="B31" s="17" t="s">
        <v>45</v>
      </c>
      <c r="C31" s="29" t="s">
        <v>46</v>
      </c>
      <c r="D31" s="30" t="s">
        <v>47</v>
      </c>
      <c r="E31" s="37" t="s">
        <v>48</v>
      </c>
      <c r="F31" s="17" t="s">
        <v>38</v>
      </c>
      <c r="G31" s="20">
        <v>100</v>
      </c>
      <c r="H31" s="36" t="s">
        <v>19</v>
      </c>
      <c r="I31" s="32">
        <v>51124.5</v>
      </c>
      <c r="J31" s="7"/>
      <c r="K31" s="7"/>
      <c r="L31" s="7"/>
      <c r="M31" s="7"/>
    </row>
    <row r="32" spans="1:13" s="41" customFormat="1" ht="264.75" customHeight="1">
      <c r="A32" s="35">
        <f t="shared" si="0"/>
        <v>19</v>
      </c>
      <c r="B32" s="23" t="s">
        <v>89</v>
      </c>
      <c r="C32" s="43" t="s">
        <v>90</v>
      </c>
      <c r="D32" s="44" t="s">
        <v>91</v>
      </c>
      <c r="E32" s="38" t="s">
        <v>92</v>
      </c>
      <c r="F32" s="23" t="s">
        <v>65</v>
      </c>
      <c r="G32" s="22">
        <v>100</v>
      </c>
      <c r="H32" s="26" t="s">
        <v>19</v>
      </c>
      <c r="I32" s="32">
        <v>8228.2000000000007</v>
      </c>
    </row>
    <row r="33" spans="1:21" s="41" customFormat="1" ht="148.5" customHeight="1">
      <c r="A33" s="35">
        <f t="shared" ref="A33:A74" si="1">A32+1</f>
        <v>20</v>
      </c>
      <c r="B33" s="23" t="s">
        <v>93</v>
      </c>
      <c r="C33" s="43" t="s">
        <v>94</v>
      </c>
      <c r="D33" s="44" t="s">
        <v>95</v>
      </c>
      <c r="E33" s="38" t="s">
        <v>96</v>
      </c>
      <c r="F33" s="23" t="s">
        <v>97</v>
      </c>
      <c r="G33" s="22">
        <v>100</v>
      </c>
      <c r="H33" s="26" t="s">
        <v>19</v>
      </c>
      <c r="I33" s="45">
        <v>70095</v>
      </c>
    </row>
    <row r="34" spans="1:21" s="41" customFormat="1" ht="137.25" customHeight="1">
      <c r="A34" s="35">
        <f t="shared" si="1"/>
        <v>21</v>
      </c>
      <c r="B34" s="23" t="s">
        <v>98</v>
      </c>
      <c r="C34" s="43" t="s">
        <v>99</v>
      </c>
      <c r="D34" s="44" t="s">
        <v>100</v>
      </c>
      <c r="E34" s="38" t="s">
        <v>101</v>
      </c>
      <c r="F34" s="23" t="s">
        <v>97</v>
      </c>
      <c r="G34" s="22">
        <v>100</v>
      </c>
      <c r="H34" s="26" t="s">
        <v>19</v>
      </c>
      <c r="I34" s="45">
        <v>27971.599999999999</v>
      </c>
    </row>
    <row r="35" spans="1:21" s="41" customFormat="1" ht="122.25" customHeight="1">
      <c r="A35" s="35">
        <f t="shared" si="1"/>
        <v>22</v>
      </c>
      <c r="B35" s="23" t="s">
        <v>102</v>
      </c>
      <c r="C35" s="43" t="s">
        <v>103</v>
      </c>
      <c r="D35" s="44" t="s">
        <v>104</v>
      </c>
      <c r="E35" s="38" t="s">
        <v>105</v>
      </c>
      <c r="F35" s="23" t="s">
        <v>97</v>
      </c>
      <c r="G35" s="22">
        <v>100</v>
      </c>
      <c r="H35" s="26" t="s">
        <v>19</v>
      </c>
      <c r="I35" s="45">
        <v>38288.9</v>
      </c>
    </row>
    <row r="36" spans="1:21" s="41" customFormat="1" ht="409.5">
      <c r="A36" s="35">
        <f t="shared" si="1"/>
        <v>23</v>
      </c>
      <c r="B36" s="23" t="s">
        <v>106</v>
      </c>
      <c r="C36" s="43" t="s">
        <v>107</v>
      </c>
      <c r="D36" s="44">
        <v>36977</v>
      </c>
      <c r="E36" s="60" t="s">
        <v>108</v>
      </c>
      <c r="F36" s="23" t="s">
        <v>97</v>
      </c>
      <c r="G36" s="22">
        <v>100</v>
      </c>
      <c r="H36" s="26" t="s">
        <v>19</v>
      </c>
      <c r="I36" s="45">
        <v>58513.599999999999</v>
      </c>
    </row>
    <row r="37" spans="1:21" s="41" customFormat="1" ht="288">
      <c r="A37" s="35">
        <f t="shared" si="1"/>
        <v>24</v>
      </c>
      <c r="B37" s="23" t="s">
        <v>109</v>
      </c>
      <c r="C37" s="43" t="s">
        <v>110</v>
      </c>
      <c r="D37" s="44" t="s">
        <v>111</v>
      </c>
      <c r="E37" s="60" t="s">
        <v>112</v>
      </c>
      <c r="F37" s="23" t="s">
        <v>97</v>
      </c>
      <c r="G37" s="22">
        <v>100</v>
      </c>
      <c r="H37" s="26" t="s">
        <v>19</v>
      </c>
      <c r="I37" s="45">
        <v>45148.296000000002</v>
      </c>
    </row>
    <row r="38" spans="1:21" s="41" customFormat="1" ht="336">
      <c r="A38" s="35">
        <f t="shared" si="1"/>
        <v>25</v>
      </c>
      <c r="B38" s="23" t="s">
        <v>113</v>
      </c>
      <c r="C38" s="43" t="s">
        <v>114</v>
      </c>
      <c r="D38" s="44" t="s">
        <v>115</v>
      </c>
      <c r="E38" s="60" t="s">
        <v>116</v>
      </c>
      <c r="F38" s="23" t="s">
        <v>97</v>
      </c>
      <c r="G38" s="22">
        <v>100</v>
      </c>
      <c r="H38" s="26" t="s">
        <v>19</v>
      </c>
      <c r="I38" s="45">
        <v>27232.2</v>
      </c>
    </row>
    <row r="39" spans="1:21" s="41" customFormat="1" ht="264" customHeight="1">
      <c r="A39" s="35">
        <f t="shared" si="1"/>
        <v>26</v>
      </c>
      <c r="B39" s="23" t="s">
        <v>117</v>
      </c>
      <c r="C39" s="43" t="s">
        <v>118</v>
      </c>
      <c r="D39" s="44" t="s">
        <v>119</v>
      </c>
      <c r="E39" s="42" t="s">
        <v>120</v>
      </c>
      <c r="F39" s="23" t="s">
        <v>97</v>
      </c>
      <c r="G39" s="22">
        <v>100</v>
      </c>
      <c r="H39" s="26" t="s">
        <v>19</v>
      </c>
      <c r="I39" s="45">
        <v>26461.4</v>
      </c>
    </row>
    <row r="40" spans="1:21" s="41" customFormat="1" ht="247.5" customHeight="1">
      <c r="A40" s="35">
        <f t="shared" si="1"/>
        <v>27</v>
      </c>
      <c r="B40" s="23" t="s">
        <v>121</v>
      </c>
      <c r="C40" s="43" t="s">
        <v>122</v>
      </c>
      <c r="D40" s="44" t="s">
        <v>123</v>
      </c>
      <c r="E40" s="60" t="s">
        <v>124</v>
      </c>
      <c r="F40" s="23" t="s">
        <v>97</v>
      </c>
      <c r="G40" s="22">
        <v>100</v>
      </c>
      <c r="H40" s="26" t="s">
        <v>19</v>
      </c>
      <c r="I40" s="45">
        <v>183266.6</v>
      </c>
    </row>
    <row r="41" spans="1:21" s="41" customFormat="1" ht="389.25" customHeight="1">
      <c r="A41" s="35">
        <f t="shared" si="1"/>
        <v>28</v>
      </c>
      <c r="B41" s="23" t="s">
        <v>125</v>
      </c>
      <c r="C41" s="43" t="s">
        <v>126</v>
      </c>
      <c r="D41" s="44" t="s">
        <v>127</v>
      </c>
      <c r="E41" s="61" t="s">
        <v>128</v>
      </c>
      <c r="F41" s="23" t="s">
        <v>97</v>
      </c>
      <c r="G41" s="22">
        <v>100</v>
      </c>
      <c r="H41" s="26" t="s">
        <v>19</v>
      </c>
      <c r="I41" s="45">
        <v>109022.8</v>
      </c>
    </row>
    <row r="42" spans="1:21" s="47" customFormat="1" ht="112.5" customHeight="1">
      <c r="A42" s="35">
        <f t="shared" si="1"/>
        <v>29</v>
      </c>
      <c r="B42" s="51" t="s">
        <v>129</v>
      </c>
      <c r="C42" s="52" t="s">
        <v>130</v>
      </c>
      <c r="D42" s="52" t="s">
        <v>131</v>
      </c>
      <c r="E42" s="49" t="s">
        <v>132</v>
      </c>
      <c r="F42" s="23" t="s">
        <v>65</v>
      </c>
      <c r="G42" s="53">
        <v>100</v>
      </c>
      <c r="H42" s="26" t="s">
        <v>19</v>
      </c>
      <c r="I42" s="69">
        <v>14608.5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s="47" customFormat="1" ht="134.25" customHeight="1">
      <c r="A43" s="35">
        <f t="shared" si="1"/>
        <v>30</v>
      </c>
      <c r="B43" s="54" t="s">
        <v>133</v>
      </c>
      <c r="C43" s="52" t="s">
        <v>134</v>
      </c>
      <c r="D43" s="52" t="s">
        <v>135</v>
      </c>
      <c r="E43" s="48" t="s">
        <v>136</v>
      </c>
      <c r="F43" s="58" t="s">
        <v>137</v>
      </c>
      <c r="G43" s="53">
        <v>100</v>
      </c>
      <c r="H43" s="26" t="s">
        <v>19</v>
      </c>
      <c r="I43" s="69">
        <v>21916.799999999999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s="47" customFormat="1" ht="134.25" customHeight="1">
      <c r="A44" s="35">
        <f t="shared" si="1"/>
        <v>31</v>
      </c>
      <c r="B44" s="54" t="s">
        <v>138</v>
      </c>
      <c r="C44" s="52" t="s">
        <v>139</v>
      </c>
      <c r="D44" s="52" t="s">
        <v>140</v>
      </c>
      <c r="E44" s="48" t="s">
        <v>141</v>
      </c>
      <c r="F44" s="23" t="s">
        <v>137</v>
      </c>
      <c r="G44" s="53">
        <v>100</v>
      </c>
      <c r="H44" s="26" t="s">
        <v>19</v>
      </c>
      <c r="I44" s="69">
        <v>82209.8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 s="47" customFormat="1" ht="159.75" customHeight="1">
      <c r="A45" s="35">
        <f t="shared" si="1"/>
        <v>32</v>
      </c>
      <c r="B45" s="54" t="s">
        <v>142</v>
      </c>
      <c r="C45" s="52" t="s">
        <v>143</v>
      </c>
      <c r="D45" s="55" t="s">
        <v>144</v>
      </c>
      <c r="E45" s="48" t="s">
        <v>145</v>
      </c>
      <c r="F45" s="23" t="s">
        <v>137</v>
      </c>
      <c r="G45" s="53">
        <v>100</v>
      </c>
      <c r="H45" s="26" t="s">
        <v>19</v>
      </c>
      <c r="I45" s="69">
        <v>27563.3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 s="47" customFormat="1" ht="154.5" customHeight="1">
      <c r="A46" s="35">
        <f t="shared" si="1"/>
        <v>33</v>
      </c>
      <c r="B46" s="54" t="s">
        <v>146</v>
      </c>
      <c r="C46" s="52" t="s">
        <v>147</v>
      </c>
      <c r="D46" s="52" t="s">
        <v>148</v>
      </c>
      <c r="E46" s="48" t="s">
        <v>149</v>
      </c>
      <c r="F46" s="23" t="s">
        <v>137</v>
      </c>
      <c r="G46" s="53">
        <v>100</v>
      </c>
      <c r="H46" s="26" t="s">
        <v>19</v>
      </c>
      <c r="I46" s="69">
        <v>16720.5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 s="47" customFormat="1" ht="191.25" customHeight="1">
      <c r="A47" s="35">
        <f t="shared" si="1"/>
        <v>34</v>
      </c>
      <c r="B47" s="54" t="s">
        <v>150</v>
      </c>
      <c r="C47" s="52" t="s">
        <v>151</v>
      </c>
      <c r="D47" s="52" t="s">
        <v>152</v>
      </c>
      <c r="E47" s="48" t="s">
        <v>153</v>
      </c>
      <c r="F47" s="23" t="s">
        <v>137</v>
      </c>
      <c r="G47" s="53">
        <v>100</v>
      </c>
      <c r="H47" s="26" t="s">
        <v>19</v>
      </c>
      <c r="I47" s="69">
        <v>63483.4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 s="47" customFormat="1" ht="159" customHeight="1">
      <c r="A48" s="35">
        <f t="shared" si="1"/>
        <v>35</v>
      </c>
      <c r="B48" s="54" t="s">
        <v>154</v>
      </c>
      <c r="C48" s="52" t="s">
        <v>155</v>
      </c>
      <c r="D48" s="52" t="s">
        <v>156</v>
      </c>
      <c r="E48" s="48" t="s">
        <v>145</v>
      </c>
      <c r="F48" s="23" t="s">
        <v>137</v>
      </c>
      <c r="G48" s="53">
        <v>100</v>
      </c>
      <c r="H48" s="26" t="s">
        <v>19</v>
      </c>
      <c r="I48" s="69">
        <v>19246.900000000001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 s="47" customFormat="1" ht="176.25" customHeight="1">
      <c r="A49" s="35">
        <f t="shared" si="1"/>
        <v>36</v>
      </c>
      <c r="B49" s="54" t="s">
        <v>157</v>
      </c>
      <c r="C49" s="52" t="s">
        <v>158</v>
      </c>
      <c r="D49" s="52" t="s">
        <v>159</v>
      </c>
      <c r="E49" s="48" t="s">
        <v>160</v>
      </c>
      <c r="F49" s="23" t="s">
        <v>137</v>
      </c>
      <c r="G49" s="53">
        <v>100</v>
      </c>
      <c r="H49" s="26" t="s">
        <v>19</v>
      </c>
      <c r="I49" s="69">
        <v>38248.800000000003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 s="47" customFormat="1" ht="158.25" customHeight="1">
      <c r="A50" s="35">
        <f t="shared" si="1"/>
        <v>37</v>
      </c>
      <c r="B50" s="54" t="s">
        <v>161</v>
      </c>
      <c r="C50" s="52" t="s">
        <v>162</v>
      </c>
      <c r="D50" s="52" t="s">
        <v>163</v>
      </c>
      <c r="E50" s="48" t="s">
        <v>145</v>
      </c>
      <c r="F50" s="23" t="s">
        <v>137</v>
      </c>
      <c r="G50" s="53">
        <v>100</v>
      </c>
      <c r="H50" s="26" t="s">
        <v>19</v>
      </c>
      <c r="I50" s="69">
        <v>57456.6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spans="1:21" s="47" customFormat="1" ht="156" customHeight="1">
      <c r="A51" s="35">
        <f t="shared" si="1"/>
        <v>38</v>
      </c>
      <c r="B51" s="54" t="s">
        <v>164</v>
      </c>
      <c r="C51" s="52" t="s">
        <v>165</v>
      </c>
      <c r="D51" s="52" t="s">
        <v>166</v>
      </c>
      <c r="E51" s="48" t="s">
        <v>145</v>
      </c>
      <c r="F51" s="23" t="s">
        <v>137</v>
      </c>
      <c r="G51" s="53">
        <v>100</v>
      </c>
      <c r="H51" s="26" t="s">
        <v>19</v>
      </c>
      <c r="I51" s="69">
        <v>53473.1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spans="1:21" s="47" customFormat="1" ht="159" customHeight="1">
      <c r="A52" s="35">
        <f t="shared" si="1"/>
        <v>39</v>
      </c>
      <c r="B52" s="54" t="s">
        <v>167</v>
      </c>
      <c r="C52" s="52" t="s">
        <v>168</v>
      </c>
      <c r="D52" s="52" t="s">
        <v>169</v>
      </c>
      <c r="E52" s="48" t="s">
        <v>145</v>
      </c>
      <c r="F52" s="23" t="s">
        <v>137</v>
      </c>
      <c r="G52" s="53">
        <v>100</v>
      </c>
      <c r="H52" s="26" t="s">
        <v>19</v>
      </c>
      <c r="I52" s="69">
        <v>31220.6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s="47" customFormat="1" ht="162" customHeight="1">
      <c r="A53" s="35">
        <f t="shared" si="1"/>
        <v>40</v>
      </c>
      <c r="B53" s="54" t="s">
        <v>170</v>
      </c>
      <c r="C53" s="52" t="s">
        <v>171</v>
      </c>
      <c r="D53" s="52" t="s">
        <v>172</v>
      </c>
      <c r="E53" s="48" t="s">
        <v>145</v>
      </c>
      <c r="F53" s="23" t="s">
        <v>137</v>
      </c>
      <c r="G53" s="53">
        <v>100</v>
      </c>
      <c r="H53" s="26" t="s">
        <v>19</v>
      </c>
      <c r="I53" s="69">
        <v>64959.9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spans="1:21" s="47" customFormat="1" ht="165" customHeight="1">
      <c r="A54" s="35">
        <f t="shared" si="1"/>
        <v>41</v>
      </c>
      <c r="B54" s="54" t="s">
        <v>173</v>
      </c>
      <c r="C54" s="52" t="s">
        <v>174</v>
      </c>
      <c r="D54" s="52" t="s">
        <v>175</v>
      </c>
      <c r="E54" s="48" t="s">
        <v>145</v>
      </c>
      <c r="F54" s="23" t="s">
        <v>137</v>
      </c>
      <c r="G54" s="53">
        <v>100</v>
      </c>
      <c r="H54" s="26" t="s">
        <v>19</v>
      </c>
      <c r="I54" s="69">
        <v>65908.2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 s="47" customFormat="1" ht="163.5" customHeight="1">
      <c r="A55" s="35">
        <f t="shared" si="1"/>
        <v>42</v>
      </c>
      <c r="B55" s="54" t="s">
        <v>176</v>
      </c>
      <c r="C55" s="52" t="s">
        <v>177</v>
      </c>
      <c r="D55" s="52" t="s">
        <v>178</v>
      </c>
      <c r="E55" s="48" t="s">
        <v>145</v>
      </c>
      <c r="F55" s="23" t="s">
        <v>137</v>
      </c>
      <c r="G55" s="53">
        <v>100</v>
      </c>
      <c r="H55" s="26" t="s">
        <v>19</v>
      </c>
      <c r="I55" s="69">
        <v>85202.8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1:21" s="47" customFormat="1" ht="159.75" customHeight="1">
      <c r="A56" s="35">
        <f t="shared" si="1"/>
        <v>43</v>
      </c>
      <c r="B56" s="54" t="s">
        <v>179</v>
      </c>
      <c r="C56" s="52" t="s">
        <v>180</v>
      </c>
      <c r="D56" s="52" t="s">
        <v>181</v>
      </c>
      <c r="E56" s="48" t="s">
        <v>145</v>
      </c>
      <c r="F56" s="23" t="s">
        <v>137</v>
      </c>
      <c r="G56" s="53">
        <v>100</v>
      </c>
      <c r="H56" s="26" t="s">
        <v>19</v>
      </c>
      <c r="I56" s="69">
        <v>24794.2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1" s="47" customFormat="1" ht="161.25" customHeight="1">
      <c r="A57" s="35">
        <f t="shared" si="1"/>
        <v>44</v>
      </c>
      <c r="B57" s="54" t="s">
        <v>182</v>
      </c>
      <c r="C57" s="52" t="s">
        <v>183</v>
      </c>
      <c r="D57" s="52" t="s">
        <v>184</v>
      </c>
      <c r="E57" s="48" t="s">
        <v>145</v>
      </c>
      <c r="F57" s="23" t="s">
        <v>137</v>
      </c>
      <c r="G57" s="53">
        <v>100</v>
      </c>
      <c r="H57" s="26" t="s">
        <v>19</v>
      </c>
      <c r="I57" s="69">
        <v>55391.5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s="47" customFormat="1" ht="162.75" customHeight="1">
      <c r="A58" s="35">
        <f t="shared" si="1"/>
        <v>45</v>
      </c>
      <c r="B58" s="54" t="s">
        <v>185</v>
      </c>
      <c r="C58" s="52" t="s">
        <v>186</v>
      </c>
      <c r="D58" s="52" t="s">
        <v>187</v>
      </c>
      <c r="E58" s="48" t="s">
        <v>145</v>
      </c>
      <c r="F58" s="23" t="s">
        <v>137</v>
      </c>
      <c r="G58" s="53">
        <v>100</v>
      </c>
      <c r="H58" s="26" t="s">
        <v>19</v>
      </c>
      <c r="I58" s="69">
        <v>47414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1:21" s="47" customFormat="1" ht="153.75" customHeight="1">
      <c r="A59" s="35">
        <f t="shared" si="1"/>
        <v>46</v>
      </c>
      <c r="B59" s="54" t="s">
        <v>188</v>
      </c>
      <c r="C59" s="52" t="s">
        <v>189</v>
      </c>
      <c r="D59" s="52" t="s">
        <v>190</v>
      </c>
      <c r="E59" s="48" t="s">
        <v>145</v>
      </c>
      <c r="F59" s="23" t="s">
        <v>137</v>
      </c>
      <c r="G59" s="53">
        <v>100</v>
      </c>
      <c r="H59" s="26" t="s">
        <v>19</v>
      </c>
      <c r="I59" s="69">
        <v>59556.6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s="47" customFormat="1" ht="154.5" customHeight="1">
      <c r="A60" s="35">
        <f t="shared" si="1"/>
        <v>47</v>
      </c>
      <c r="B60" s="54" t="s">
        <v>191</v>
      </c>
      <c r="C60" s="52" t="s">
        <v>192</v>
      </c>
      <c r="D60" s="52" t="s">
        <v>193</v>
      </c>
      <c r="E60" s="48" t="s">
        <v>145</v>
      </c>
      <c r="F60" s="23" t="s">
        <v>137</v>
      </c>
      <c r="G60" s="53">
        <v>100</v>
      </c>
      <c r="H60" s="26" t="s">
        <v>19</v>
      </c>
      <c r="I60" s="69">
        <v>62957.2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1" s="47" customFormat="1" ht="176.25" customHeight="1">
      <c r="A61" s="35">
        <f t="shared" si="1"/>
        <v>48</v>
      </c>
      <c r="B61" s="54" t="s">
        <v>194</v>
      </c>
      <c r="C61" s="52" t="s">
        <v>195</v>
      </c>
      <c r="D61" s="52" t="s">
        <v>196</v>
      </c>
      <c r="E61" s="62" t="s">
        <v>197</v>
      </c>
      <c r="F61" s="23" t="s">
        <v>137</v>
      </c>
      <c r="G61" s="53">
        <v>100</v>
      </c>
      <c r="H61" s="26" t="s">
        <v>19</v>
      </c>
      <c r="I61" s="69">
        <v>82448.399999999994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s="47" customFormat="1" ht="159.75" customHeight="1">
      <c r="A62" s="35">
        <f t="shared" si="1"/>
        <v>49</v>
      </c>
      <c r="B62" s="54" t="s">
        <v>198</v>
      </c>
      <c r="C62" s="52" t="s">
        <v>199</v>
      </c>
      <c r="D62" s="52" t="s">
        <v>200</v>
      </c>
      <c r="E62" s="48" t="s">
        <v>201</v>
      </c>
      <c r="F62" s="23" t="s">
        <v>137</v>
      </c>
      <c r="G62" s="53">
        <v>100</v>
      </c>
      <c r="H62" s="26" t="s">
        <v>19</v>
      </c>
      <c r="I62" s="69">
        <v>97505.3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47" customFormat="1" ht="162.75" customHeight="1">
      <c r="A63" s="35">
        <f t="shared" si="1"/>
        <v>50</v>
      </c>
      <c r="B63" s="54" t="s">
        <v>202</v>
      </c>
      <c r="C63" s="52" t="s">
        <v>203</v>
      </c>
      <c r="D63" s="52" t="s">
        <v>204</v>
      </c>
      <c r="E63" s="48" t="s">
        <v>205</v>
      </c>
      <c r="F63" s="23" t="s">
        <v>137</v>
      </c>
      <c r="G63" s="53">
        <v>100</v>
      </c>
      <c r="H63" s="26" t="s">
        <v>19</v>
      </c>
      <c r="I63" s="69">
        <v>107757.7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47" customFormat="1" ht="170.25" customHeight="1">
      <c r="A64" s="35">
        <f t="shared" si="1"/>
        <v>51</v>
      </c>
      <c r="B64" s="54" t="s">
        <v>206</v>
      </c>
      <c r="C64" s="52" t="s">
        <v>207</v>
      </c>
      <c r="D64" s="52" t="s">
        <v>208</v>
      </c>
      <c r="E64" s="62" t="s">
        <v>209</v>
      </c>
      <c r="F64" s="23" t="s">
        <v>137</v>
      </c>
      <c r="G64" s="53">
        <v>100</v>
      </c>
      <c r="H64" s="26" t="s">
        <v>19</v>
      </c>
      <c r="I64" s="69">
        <v>77873.3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1:21" s="47" customFormat="1" ht="177.75" customHeight="1">
      <c r="A65" s="35">
        <f t="shared" si="1"/>
        <v>52</v>
      </c>
      <c r="B65" s="54" t="s">
        <v>210</v>
      </c>
      <c r="C65" s="52" t="s">
        <v>211</v>
      </c>
      <c r="D65" s="52" t="s">
        <v>212</v>
      </c>
      <c r="E65" s="62" t="s">
        <v>213</v>
      </c>
      <c r="F65" s="23" t="s">
        <v>137</v>
      </c>
      <c r="G65" s="53">
        <v>100</v>
      </c>
      <c r="H65" s="26" t="s">
        <v>19</v>
      </c>
      <c r="I65" s="69">
        <v>75113.100000000006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1:21" s="47" customFormat="1" ht="195.75" customHeight="1">
      <c r="A66" s="35">
        <f t="shared" si="1"/>
        <v>53</v>
      </c>
      <c r="B66" s="54" t="s">
        <v>214</v>
      </c>
      <c r="C66" s="52" t="s">
        <v>215</v>
      </c>
      <c r="D66" s="52" t="s">
        <v>216</v>
      </c>
      <c r="E66" s="62" t="s">
        <v>217</v>
      </c>
      <c r="F66" s="23" t="s">
        <v>137</v>
      </c>
      <c r="G66" s="53">
        <v>100</v>
      </c>
      <c r="H66" s="26" t="s">
        <v>19</v>
      </c>
      <c r="I66" s="69">
        <v>71172.2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1" s="47" customFormat="1" ht="160.5" customHeight="1">
      <c r="A67" s="35">
        <f t="shared" si="1"/>
        <v>54</v>
      </c>
      <c r="B67" s="54" t="s">
        <v>218</v>
      </c>
      <c r="C67" s="52" t="s">
        <v>219</v>
      </c>
      <c r="D67" s="52" t="s">
        <v>220</v>
      </c>
      <c r="E67" s="48" t="s">
        <v>221</v>
      </c>
      <c r="F67" s="23" t="s">
        <v>137</v>
      </c>
      <c r="G67" s="53">
        <v>100</v>
      </c>
      <c r="H67" s="26" t="s">
        <v>19</v>
      </c>
      <c r="I67" s="69">
        <v>80884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1:21" s="47" customFormat="1" ht="160.5" customHeight="1">
      <c r="A68" s="35">
        <f t="shared" si="1"/>
        <v>55</v>
      </c>
      <c r="B68" s="54" t="s">
        <v>222</v>
      </c>
      <c r="C68" s="52" t="s">
        <v>223</v>
      </c>
      <c r="D68" s="52" t="s">
        <v>224</v>
      </c>
      <c r="E68" s="48" t="s">
        <v>221</v>
      </c>
      <c r="F68" s="23" t="s">
        <v>137</v>
      </c>
      <c r="G68" s="53">
        <v>100</v>
      </c>
      <c r="H68" s="26" t="s">
        <v>19</v>
      </c>
      <c r="I68" s="69">
        <v>131367.5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1:21" s="47" customFormat="1" ht="196.5" customHeight="1">
      <c r="A69" s="35">
        <f t="shared" si="1"/>
        <v>56</v>
      </c>
      <c r="B69" s="54" t="s">
        <v>225</v>
      </c>
      <c r="C69" s="52" t="s">
        <v>226</v>
      </c>
      <c r="D69" s="56" t="s">
        <v>227</v>
      </c>
      <c r="E69" s="62" t="s">
        <v>228</v>
      </c>
      <c r="F69" s="23" t="s">
        <v>137</v>
      </c>
      <c r="G69" s="53">
        <v>100</v>
      </c>
      <c r="H69" s="26" t="s">
        <v>19</v>
      </c>
      <c r="I69" s="69">
        <v>149965.70000000001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1:21" s="47" customFormat="1" ht="159" customHeight="1">
      <c r="A70" s="35">
        <f t="shared" si="1"/>
        <v>57</v>
      </c>
      <c r="B70" s="54" t="s">
        <v>229</v>
      </c>
      <c r="C70" s="52" t="s">
        <v>230</v>
      </c>
      <c r="D70" s="56" t="s">
        <v>231</v>
      </c>
      <c r="E70" s="62" t="s">
        <v>232</v>
      </c>
      <c r="F70" s="23" t="s">
        <v>137</v>
      </c>
      <c r="G70" s="53">
        <v>100</v>
      </c>
      <c r="H70" s="26" t="s">
        <v>19</v>
      </c>
      <c r="I70" s="69">
        <v>87145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s="47" customFormat="1" ht="154.5" customHeight="1">
      <c r="A71" s="35">
        <f t="shared" si="1"/>
        <v>58</v>
      </c>
      <c r="B71" s="54" t="s">
        <v>233</v>
      </c>
      <c r="C71" s="52" t="s">
        <v>234</v>
      </c>
      <c r="D71" s="52" t="s">
        <v>235</v>
      </c>
      <c r="E71" s="48" t="s">
        <v>236</v>
      </c>
      <c r="F71" s="58" t="s">
        <v>137</v>
      </c>
      <c r="G71" s="53">
        <v>100</v>
      </c>
      <c r="H71" s="26" t="s">
        <v>19</v>
      </c>
      <c r="I71" s="69">
        <v>58240.5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s="47" customFormat="1" ht="159" customHeight="1">
      <c r="A72" s="35">
        <f t="shared" si="1"/>
        <v>59</v>
      </c>
      <c r="B72" s="54" t="s">
        <v>237</v>
      </c>
      <c r="C72" s="52" t="s">
        <v>238</v>
      </c>
      <c r="D72" s="52" t="s">
        <v>239</v>
      </c>
      <c r="E72" s="50" t="s">
        <v>240</v>
      </c>
      <c r="F72" s="58" t="s">
        <v>137</v>
      </c>
      <c r="G72" s="53">
        <v>100</v>
      </c>
      <c r="H72" s="26" t="s">
        <v>19</v>
      </c>
      <c r="I72" s="69">
        <v>11974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s="47" customFormat="1" ht="159" customHeight="1">
      <c r="A73" s="35">
        <f t="shared" si="1"/>
        <v>60</v>
      </c>
      <c r="B73" s="54" t="s">
        <v>241</v>
      </c>
      <c r="C73" s="52" t="s">
        <v>242</v>
      </c>
      <c r="D73" s="52" t="s">
        <v>243</v>
      </c>
      <c r="E73" s="48" t="s">
        <v>244</v>
      </c>
      <c r="F73" s="58" t="s">
        <v>137</v>
      </c>
      <c r="G73" s="53">
        <v>100</v>
      </c>
      <c r="H73" s="26" t="s">
        <v>19</v>
      </c>
      <c r="I73" s="69">
        <v>10165.6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s="66" customFormat="1" ht="360.75" customHeight="1">
      <c r="A74" s="35">
        <f t="shared" si="1"/>
        <v>61</v>
      </c>
      <c r="B74" s="63" t="s">
        <v>245</v>
      </c>
      <c r="C74" s="64" t="s">
        <v>246</v>
      </c>
      <c r="D74" s="64" t="s">
        <v>247</v>
      </c>
      <c r="E74" s="67" t="s">
        <v>248</v>
      </c>
      <c r="F74" s="17" t="s">
        <v>137</v>
      </c>
      <c r="G74" s="65">
        <v>100</v>
      </c>
      <c r="H74" s="21" t="s">
        <v>19</v>
      </c>
      <c r="I74" s="70">
        <v>46583.780409999999</v>
      </c>
    </row>
    <row r="75" spans="1:21">
      <c r="J75" s="7"/>
      <c r="K75" s="7"/>
      <c r="L75" s="7"/>
      <c r="M75" s="7"/>
    </row>
    <row r="76" spans="1:21">
      <c r="J76" s="7"/>
      <c r="K76" s="7"/>
      <c r="L76" s="7"/>
      <c r="M76" s="7"/>
    </row>
    <row r="77" spans="1:21">
      <c r="J77" s="7"/>
      <c r="K77" s="7"/>
      <c r="L77" s="7"/>
      <c r="M77" s="7"/>
    </row>
    <row r="78" spans="1:21">
      <c r="J78" s="7"/>
      <c r="K78" s="7"/>
      <c r="L78" s="7"/>
      <c r="M78" s="7"/>
    </row>
  </sheetData>
  <autoFilter ref="A6:I18"/>
  <mergeCells count="17">
    <mergeCell ref="H1:I1"/>
    <mergeCell ref="H2:I2"/>
    <mergeCell ref="A6:A8"/>
    <mergeCell ref="B6:B8"/>
    <mergeCell ref="D6:D8"/>
    <mergeCell ref="E6:E8"/>
    <mergeCell ref="F6:F8"/>
    <mergeCell ref="A19:I19"/>
    <mergeCell ref="F5:I5"/>
    <mergeCell ref="B4:I4"/>
    <mergeCell ref="G6:G8"/>
    <mergeCell ref="C6:C8"/>
    <mergeCell ref="H6:H8"/>
    <mergeCell ref="I6:I8"/>
    <mergeCell ref="A10:I10"/>
    <mergeCell ref="A15:I15"/>
    <mergeCell ref="A17:I17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41" fitToHeight="11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Зенкович</cp:lastModifiedBy>
  <cp:lastPrinted>2025-12-29T11:24:03Z</cp:lastPrinted>
  <dcterms:created xsi:type="dcterms:W3CDTF">2013-12-16T05:40:27Z</dcterms:created>
  <dcterms:modified xsi:type="dcterms:W3CDTF">2026-02-25T05:21:13Z</dcterms:modified>
</cp:coreProperties>
</file>